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20" windowHeight="8196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AQ31" i="1"/>
  <c r="BM31"/>
  <c r="AZ31"/>
  <c r="BK31"/>
  <c r="AQ30"/>
  <c r="BM30"/>
  <c r="AZ30"/>
  <c r="BK30"/>
  <c r="AQ29"/>
  <c r="BM29"/>
  <c r="AZ29"/>
  <c r="BK29"/>
  <c r="AQ25"/>
  <c r="BM25"/>
  <c r="AQ21"/>
  <c r="BK16"/>
  <c r="AQ11"/>
  <c r="AZ11"/>
  <c r="BM11"/>
  <c r="BK11"/>
  <c r="AQ10"/>
  <c r="AZ10"/>
  <c r="BM10"/>
  <c r="BK10"/>
  <c r="AZ9"/>
  <c r="BK9"/>
  <c r="BM9"/>
  <c r="AQ9"/>
  <c r="AQ15"/>
  <c r="AQ16"/>
  <c r="AQ17"/>
  <c r="AQ18"/>
  <c r="BM18"/>
  <c r="AZ28"/>
  <c r="BK28"/>
  <c r="BM28"/>
  <c r="AQ28"/>
  <c r="AZ27"/>
  <c r="BK27"/>
  <c r="BM27"/>
  <c r="AQ27"/>
  <c r="AZ26"/>
  <c r="BK26"/>
  <c r="BM26"/>
  <c r="AQ26"/>
  <c r="AZ25"/>
  <c r="BK25"/>
  <c r="AZ24"/>
  <c r="BK24"/>
  <c r="AQ24"/>
  <c r="BM24"/>
  <c r="AZ23"/>
  <c r="BK23"/>
  <c r="AQ23"/>
  <c r="BM23"/>
  <c r="AZ22"/>
  <c r="BK22"/>
  <c r="AQ22"/>
  <c r="BM22"/>
  <c r="AZ21"/>
  <c r="BK21"/>
  <c r="BM21"/>
  <c r="AZ20"/>
  <c r="BK20"/>
  <c r="AQ20"/>
  <c r="BM20"/>
  <c r="AZ18"/>
  <c r="BK18"/>
  <c r="AZ17"/>
  <c r="BM17"/>
  <c r="BK17"/>
  <c r="AZ16"/>
  <c r="BM16"/>
  <c r="AZ15"/>
  <c r="BK15"/>
  <c r="BM15"/>
  <c r="AZ14"/>
  <c r="BK14"/>
  <c r="AQ14"/>
  <c r="BM14"/>
  <c r="AZ13"/>
  <c r="BK13"/>
  <c r="AQ13"/>
  <c r="BM13"/>
  <c r="AQ8"/>
  <c r="BM8"/>
  <c r="AZ8"/>
  <c r="BK8"/>
  <c r="AQ7"/>
  <c r="BM7"/>
  <c r="AZ7"/>
  <c r="BK7"/>
  <c r="AQ6"/>
  <c r="BM6"/>
  <c r="AZ6"/>
  <c r="BK6"/>
</calcChain>
</file>

<file path=xl/sharedStrings.xml><?xml version="1.0" encoding="utf-8"?>
<sst xmlns="http://schemas.openxmlformats.org/spreadsheetml/2006/main" count="210" uniqueCount="176">
  <si>
    <t>kategória</t>
  </si>
  <si>
    <t>helyezés</t>
  </si>
  <si>
    <t>csapatvezető</t>
  </si>
  <si>
    <t>feladatlap</t>
  </si>
  <si>
    <t>totó</t>
  </si>
  <si>
    <t>összesen</t>
  </si>
  <si>
    <t>H</t>
  </si>
  <si>
    <t>G</t>
  </si>
  <si>
    <t>I.</t>
  </si>
  <si>
    <t>II.</t>
  </si>
  <si>
    <t>III.</t>
  </si>
  <si>
    <t>F</t>
  </si>
  <si>
    <t>1</t>
  </si>
  <si>
    <t>2</t>
  </si>
  <si>
    <t>3</t>
  </si>
  <si>
    <t>4</t>
  </si>
  <si>
    <t>5</t>
  </si>
  <si>
    <t>6</t>
  </si>
  <si>
    <t>7</t>
  </si>
  <si>
    <t>8</t>
  </si>
  <si>
    <t>párosítás</t>
  </si>
  <si>
    <t>időhiba</t>
  </si>
  <si>
    <t>idő</t>
  </si>
  <si>
    <t>E</t>
  </si>
  <si>
    <t>A</t>
  </si>
  <si>
    <t>C</t>
  </si>
  <si>
    <t>B</t>
  </si>
  <si>
    <t>D</t>
  </si>
  <si>
    <t>X</t>
  </si>
  <si>
    <t>Király Mónika</t>
  </si>
  <si>
    <t>Fehérvári Máté</t>
  </si>
  <si>
    <t>Silye Imre</t>
  </si>
  <si>
    <t>Magyar Máté</t>
  </si>
  <si>
    <t>Farkas Sándor</t>
  </si>
  <si>
    <t>Csókási Zsolt</t>
  </si>
  <si>
    <t>Hegedűs András</t>
  </si>
  <si>
    <t>csapatnév</t>
  </si>
  <si>
    <t>csapattagok</t>
  </si>
  <si>
    <t>Futóbolondok</t>
  </si>
  <si>
    <t>Gémes TE</t>
  </si>
  <si>
    <t>Cuha</t>
  </si>
  <si>
    <t>Mészáros Gabriella</t>
  </si>
  <si>
    <t>szervezet</t>
  </si>
  <si>
    <t>-</t>
  </si>
  <si>
    <t>Sándor Tímea</t>
  </si>
  <si>
    <t>Okkusok</t>
  </si>
  <si>
    <t>Szabó Zsuzsanna</t>
  </si>
  <si>
    <t>XIX. Eötvös isk.</t>
  </si>
  <si>
    <t>Ált. isk.</t>
  </si>
  <si>
    <t>Családi</t>
  </si>
  <si>
    <t>rajtsz.</t>
  </si>
  <si>
    <t>fő</t>
  </si>
  <si>
    <t>Mónika és a 3 királyok</t>
  </si>
  <si>
    <t>A 2014. március 23-i városismereti verseny részletes eredménye</t>
  </si>
  <si>
    <t>Vadászi Barbara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</si>
  <si>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</si>
  <si>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</si>
  <si>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</si>
  <si>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</si>
  <si>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</si>
  <si>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</si>
  <si>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</si>
  <si>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</si>
  <si>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</si>
  <si>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</si>
  <si>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</si>
  <si>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</si>
  <si>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</si>
  <si>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</si>
  <si>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</si>
  <si>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</si>
  <si>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</si>
  <si>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</si>
  <si>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</si>
  <si>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</si>
  <si>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</si>
  <si>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</si>
  <si>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</si>
  <si>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Szerencs</t>
  </si>
  <si>
    <t>T.t.</t>
  </si>
  <si>
    <t>Pestújheli út</t>
  </si>
  <si>
    <t>Ő.t.</t>
  </si>
  <si>
    <t>Töröksz.</t>
  </si>
  <si>
    <t>Kolozsv.</t>
  </si>
  <si>
    <t>B.p.</t>
  </si>
  <si>
    <t>Sz.ú.</t>
  </si>
  <si>
    <t>Obsitos</t>
  </si>
  <si>
    <t>RKs</t>
  </si>
  <si>
    <t>Pestújhelyi tér</t>
  </si>
  <si>
    <t>Kleb.K. u.</t>
  </si>
  <si>
    <t>E.t.</t>
  </si>
  <si>
    <t>Sztárai M. t.</t>
  </si>
  <si>
    <t>Bencsik Henriett</t>
  </si>
  <si>
    <t>Lukács Nikoletta</t>
  </si>
  <si>
    <t>Aszódi Alexandra</t>
  </si>
  <si>
    <t>182</t>
  </si>
  <si>
    <t>perc</t>
  </si>
  <si>
    <t>pont</t>
  </si>
  <si>
    <t>199</t>
  </si>
  <si>
    <t>207</t>
  </si>
  <si>
    <t>- pont</t>
  </si>
  <si>
    <t>4.</t>
  </si>
  <si>
    <t>Topánka Ádám</t>
  </si>
  <si>
    <t>Svintek Jenő</t>
  </si>
  <si>
    <t>166</t>
  </si>
  <si>
    <t>5.</t>
  </si>
  <si>
    <t>XV. Szentkorona Á.I.</t>
  </si>
  <si>
    <t>XIX. Ady Á.I.</t>
  </si>
  <si>
    <t>Szőke Tamás</t>
  </si>
  <si>
    <t>186</t>
  </si>
  <si>
    <t>6.</t>
  </si>
  <si>
    <t>Swiderski Ádám</t>
  </si>
  <si>
    <t>Németh Roland      Nguyen Henrik</t>
  </si>
  <si>
    <t>195</t>
  </si>
  <si>
    <t>BEAC</t>
  </si>
  <si>
    <t>Bíró Fruzsina</t>
  </si>
  <si>
    <t>Mondok Gyula</t>
  </si>
  <si>
    <t>158</t>
  </si>
  <si>
    <t>130</t>
  </si>
  <si>
    <t>160</t>
  </si>
  <si>
    <t>Maci</t>
  </si>
  <si>
    <t>Varga F. Zoltán</t>
  </si>
  <si>
    <t>153</t>
  </si>
  <si>
    <t>XV. Kolozsvár Á.I.</t>
  </si>
  <si>
    <t>Szabó Zoltán</t>
  </si>
  <si>
    <t>Szabó Levente     Szabóné B. Anna</t>
  </si>
  <si>
    <t>121</t>
  </si>
  <si>
    <t>Kőbányai Barangolók</t>
  </si>
  <si>
    <t>Komoróczki Dávid</t>
  </si>
  <si>
    <t>Földi Zsuzsanna Komoróczki Zoltán</t>
  </si>
  <si>
    <t>169</t>
  </si>
  <si>
    <t>7.</t>
  </si>
  <si>
    <t>8.</t>
  </si>
  <si>
    <t>9.</t>
  </si>
  <si>
    <t>10.</t>
  </si>
  <si>
    <t>11.</t>
  </si>
  <si>
    <t>12.</t>
  </si>
  <si>
    <t>Bójavadászok</t>
  </si>
  <si>
    <t>138</t>
  </si>
  <si>
    <t>143</t>
  </si>
  <si>
    <t>154</t>
  </si>
  <si>
    <t>Kőbányai barangolók</t>
  </si>
  <si>
    <t>Komoróczki András</t>
  </si>
  <si>
    <t>167</t>
  </si>
  <si>
    <t>147</t>
  </si>
  <si>
    <t>Csókási</t>
  </si>
  <si>
    <t>Csókásiné Oláh Andrea   Tóth Szőke Éva          Tóth Béla</t>
  </si>
  <si>
    <t>137</t>
  </si>
  <si>
    <t>Várszegi Béla</t>
  </si>
  <si>
    <t>Tanács Lajosné       Vágó Józsefné       Vargáné K. Franciska  Major-Maróthy Zsuzsanna</t>
  </si>
  <si>
    <t>171</t>
  </si>
  <si>
    <t>Jólfésült úriemberek</t>
  </si>
  <si>
    <t>Bruckner Viktor</t>
  </si>
  <si>
    <t>Fodor Zoltán</t>
  </si>
  <si>
    <t>148</t>
  </si>
  <si>
    <t>Zsoldos Roland</t>
  </si>
  <si>
    <t>Kabdebó András   Darvas Mihály</t>
  </si>
  <si>
    <t>XV. Dózsa Gy. Gimn.</t>
  </si>
  <si>
    <t>XV. Arany Nyugdíjas Klub</t>
  </si>
  <si>
    <t>127</t>
  </si>
  <si>
    <t>Rokonok</t>
  </si>
  <si>
    <t>Skorday László</t>
  </si>
  <si>
    <t>126</t>
  </si>
  <si>
    <t>Déri András</t>
  </si>
  <si>
    <t>Fieger Benjamin    Vadkerti Mira       Csordás Beatrix    Szilágyi Réka</t>
  </si>
  <si>
    <t>191</t>
  </si>
  <si>
    <t>Rozbora Nikolett, Németh Eszter,   Fonyódi Boglárka</t>
  </si>
  <si>
    <t>Bencsik Bernadett, Zacharivits Tímea,      Eck Mónika,              Hajdú Angelika,      Balázs Domina,        Rostás Renáta</t>
  </si>
  <si>
    <t>Molnár Attila        Magyar Attila         Mészáros Márton</t>
  </si>
  <si>
    <t>Bíró Aletta                Szakál Sára</t>
  </si>
  <si>
    <t>Király Zoltán,         Király Dániel,               Király Zsolt,          Magyar Emőke</t>
  </si>
  <si>
    <t>Bódi Erzsébet,       Mondok Erzsébet,          ifj. Mondok Gyula</t>
  </si>
  <si>
    <t>Varga Bence          Vargáné Sere Beáta        Varga Dóra</t>
  </si>
  <si>
    <t>Szalai Andrea,      Dravecz Ferenc</t>
  </si>
  <si>
    <t>Holtverseny esetén - a kiírás szerint - a feladatlapon elért több pontszám, további holtverseny esetén a felhasznált idő döntött.</t>
  </si>
  <si>
    <t>Felnőtt és középisk.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</si>
</sst>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indexed="16"/>
      <name val="Times New Roman"/>
      <family val="1"/>
      <charset val="238"/>
    </font>
    <font>
      <b/>
      <sz val="10"/>
      <color indexed="16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3" fillId="2" borderId="2" xfId="0" applyFont="1" applyFill="1" applyBorder="1" applyAlignment="1">
      <alignment horizont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5" fillId="2" borderId="25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K51"/>
  <sheetViews>
    <sheetView tabSelected="1" topLeftCell="A19" workbookViewId="0">
      <selection activeCell="D40" sqref="D40"/>
    </sheetView>
  </sheetViews>
  <sheetFormatPr defaultRowHeight="13.2"/>
  <cols>
    <col min="1" max="1" width="10.109375" style="1" customWidth="1"/>
    <col min="2" max="2" width="9.109375" style="1" customWidth="1"/>
    <col min="3" max="3" width="17.5546875" style="6" customWidth="1"/>
    <col min="4" max="4" width="13.33203125" style="1" customWidth="1"/>
    <col min="5" max="5" width="5.88671875" style="1" customWidth="1"/>
    <col min="6" max="6" width="5" style="1" customWidth="1"/>
    <col min="7" max="7" width="17.88671875" style="1" customWidth="1"/>
    <col min="8" max="8" width="19.44140625" style="1" customWidth="1"/>
    <col min="9" max="42" width="3.6640625" style="1" customWidth="1"/>
    <col min="43" max="43" width="9.109375" style="2" customWidth="1"/>
    <col min="44" max="44" width="4.88671875" style="2" customWidth="1"/>
    <col min="45" max="46" width="4.5546875" style="2" customWidth="1"/>
    <col min="47" max="47" width="4.44140625" style="2" customWidth="1"/>
    <col min="48" max="48" width="4.88671875" style="2" customWidth="1"/>
    <col min="49" max="49" width="4.44140625" style="2" customWidth="1"/>
    <col min="50" max="50" width="4.109375" style="2" customWidth="1"/>
    <col min="51" max="51" width="4.5546875" style="2" customWidth="1"/>
    <col min="52" max="52" width="9.109375" style="2" customWidth="1"/>
    <col min="53" max="62" width="3.6640625" style="1" customWidth="1"/>
    <col min="63" max="63" width="5" style="2" customWidth="1"/>
    <col min="64" max="64" width="7.33203125" style="2" customWidth="1"/>
    <col min="65" max="65" width="9.6640625" style="3" customWidth="1"/>
    <col min="66" max="66" width="8.5546875" style="4" customWidth="1"/>
    <col min="67" max="67" width="3.44140625" style="4" customWidth="1"/>
  </cols>
  <sheetData>
    <row r="1" spans="1:77" s="5" customFormat="1" ht="17.399999999999999">
      <c r="A1" s="110" t="s">
        <v>53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7"/>
      <c r="BO1" s="7"/>
      <c r="BP1" s="8"/>
      <c r="BQ1" s="8"/>
      <c r="BR1" s="8"/>
      <c r="BS1" s="8"/>
      <c r="BT1" s="8"/>
      <c r="BU1" s="8"/>
      <c r="BV1" s="8"/>
      <c r="BW1" s="8"/>
      <c r="BX1" s="8"/>
      <c r="BY1" s="8"/>
    </row>
    <row r="2" spans="1:77" s="5" customFormat="1" ht="13.8" thickBot="1">
      <c r="A2" s="7"/>
      <c r="B2" s="7"/>
      <c r="C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10"/>
      <c r="BN2" s="7"/>
      <c r="BO2" s="7"/>
      <c r="BP2" s="8"/>
      <c r="BQ2" s="8"/>
      <c r="BR2" s="8"/>
      <c r="BS2" s="8"/>
      <c r="BT2" s="8"/>
      <c r="BU2" s="8"/>
      <c r="BV2" s="8"/>
      <c r="BW2" s="8"/>
      <c r="BX2" s="8"/>
      <c r="BY2" s="8"/>
    </row>
    <row r="3" spans="1:77" s="5" customFormat="1">
      <c r="A3" s="111" t="s">
        <v>0</v>
      </c>
      <c r="B3" s="106" t="s">
        <v>1</v>
      </c>
      <c r="C3" s="101" t="s">
        <v>42</v>
      </c>
      <c r="D3" s="106" t="s">
        <v>36</v>
      </c>
      <c r="E3" s="106" t="s">
        <v>50</v>
      </c>
      <c r="F3" s="106" t="s">
        <v>51</v>
      </c>
      <c r="G3" s="106" t="s">
        <v>2</v>
      </c>
      <c r="H3" s="106" t="s">
        <v>37</v>
      </c>
      <c r="I3" s="51">
        <v>1</v>
      </c>
      <c r="J3" s="51">
        <v>2</v>
      </c>
      <c r="K3" s="51">
        <v>3</v>
      </c>
      <c r="L3" s="51">
        <v>4</v>
      </c>
      <c r="M3" s="51">
        <v>5</v>
      </c>
      <c r="N3" s="51">
        <v>6</v>
      </c>
      <c r="O3" s="51">
        <v>7</v>
      </c>
      <c r="P3" s="51">
        <v>8</v>
      </c>
      <c r="Q3" s="51">
        <v>9</v>
      </c>
      <c r="R3" s="51">
        <v>10</v>
      </c>
      <c r="S3" s="51">
        <v>11</v>
      </c>
      <c r="T3" s="51" t="s">
        <v>55</v>
      </c>
      <c r="U3" s="51" t="s">
        <v>56</v>
      </c>
      <c r="V3" s="51" t="s">
        <v>57</v>
      </c>
      <c r="W3" s="51" t="s">
        <v>58</v>
      </c>
      <c r="X3" s="51" t="s">
        <v>59</v>
      </c>
      <c r="Y3" s="51" t="s">
        <v>60</v>
      </c>
      <c r="Z3" s="51" t="s">
        <v>61</v>
      </c>
      <c r="AA3" s="51" t="s">
        <v>62</v>
      </c>
      <c r="AB3" s="51" t="s">
        <v>63</v>
      </c>
      <c r="AC3" s="51" t="s">
        <v>64</v>
      </c>
      <c r="AD3" s="51" t="s">
        <v>65</v>
      </c>
      <c r="AE3" s="51" t="s">
        <v>66</v>
      </c>
      <c r="AF3" s="51" t="s">
        <v>67</v>
      </c>
      <c r="AG3" s="51" t="s">
        <v>68</v>
      </c>
      <c r="AH3" s="51" t="s">
        <v>69</v>
      </c>
      <c r="AI3" s="51" t="s">
        <v>70</v>
      </c>
      <c r="AJ3" s="51" t="s">
        <v>71</v>
      </c>
      <c r="AK3" s="51" t="s">
        <v>72</v>
      </c>
      <c r="AL3" s="51" t="s">
        <v>73</v>
      </c>
      <c r="AM3" s="51" t="s">
        <v>74</v>
      </c>
      <c r="AN3" s="51" t="s">
        <v>75</v>
      </c>
      <c r="AO3" s="51" t="s">
        <v>76</v>
      </c>
      <c r="AP3" s="51" t="s">
        <v>77</v>
      </c>
      <c r="AQ3" s="51" t="s">
        <v>3</v>
      </c>
      <c r="AR3" s="51" t="s">
        <v>12</v>
      </c>
      <c r="AS3" s="51" t="s">
        <v>13</v>
      </c>
      <c r="AT3" s="51" t="s">
        <v>14</v>
      </c>
      <c r="AU3" s="51" t="s">
        <v>15</v>
      </c>
      <c r="AV3" s="51" t="s">
        <v>16</v>
      </c>
      <c r="AW3" s="51" t="s">
        <v>17</v>
      </c>
      <c r="AX3" s="51" t="s">
        <v>18</v>
      </c>
      <c r="AY3" s="51" t="s">
        <v>19</v>
      </c>
      <c r="AZ3" s="51" t="s">
        <v>20</v>
      </c>
      <c r="BA3" s="51">
        <v>1</v>
      </c>
      <c r="BB3" s="51">
        <v>2</v>
      </c>
      <c r="BC3" s="51">
        <v>3</v>
      </c>
      <c r="BD3" s="51">
        <v>4</v>
      </c>
      <c r="BE3" s="51">
        <v>5</v>
      </c>
      <c r="BF3" s="51">
        <v>6</v>
      </c>
      <c r="BG3" s="51">
        <v>7</v>
      </c>
      <c r="BH3" s="51">
        <v>8</v>
      </c>
      <c r="BI3" s="51">
        <v>9</v>
      </c>
      <c r="BJ3" s="51">
        <v>10</v>
      </c>
      <c r="BK3" s="51" t="s">
        <v>4</v>
      </c>
      <c r="BL3" s="51" t="s">
        <v>21</v>
      </c>
      <c r="BM3" s="52" t="s">
        <v>5</v>
      </c>
      <c r="BN3" s="53" t="s">
        <v>22</v>
      </c>
      <c r="BO3" s="46"/>
      <c r="BP3" s="8"/>
      <c r="BQ3" s="8"/>
      <c r="BR3" s="8"/>
      <c r="BS3" s="8"/>
      <c r="BT3" s="8"/>
      <c r="BU3" s="8"/>
      <c r="BV3" s="8"/>
      <c r="BW3" s="8"/>
      <c r="BX3" s="8"/>
      <c r="BY3" s="8"/>
    </row>
    <row r="4" spans="1:77" s="5" customFormat="1" ht="13.8" thickBot="1">
      <c r="A4" s="112"/>
      <c r="B4" s="107"/>
      <c r="C4" s="102"/>
      <c r="D4" s="107"/>
      <c r="E4" s="107"/>
      <c r="F4" s="107"/>
      <c r="G4" s="107"/>
      <c r="H4" s="107"/>
      <c r="I4" s="103" t="s">
        <v>78</v>
      </c>
      <c r="J4" s="104"/>
      <c r="K4" s="41" t="s">
        <v>79</v>
      </c>
      <c r="L4" s="103" t="s">
        <v>80</v>
      </c>
      <c r="M4" s="105"/>
      <c r="N4" s="105"/>
      <c r="O4" s="105"/>
      <c r="P4" s="105"/>
      <c r="Q4" s="104"/>
      <c r="R4" s="41" t="s">
        <v>81</v>
      </c>
      <c r="S4" s="103" t="s">
        <v>82</v>
      </c>
      <c r="T4" s="104"/>
      <c r="U4" s="103" t="s">
        <v>83</v>
      </c>
      <c r="V4" s="104"/>
      <c r="W4" s="41" t="s">
        <v>84</v>
      </c>
      <c r="X4" s="41" t="s">
        <v>85</v>
      </c>
      <c r="Y4" s="103" t="s">
        <v>86</v>
      </c>
      <c r="Z4" s="104"/>
      <c r="AA4" s="38" t="s">
        <v>87</v>
      </c>
      <c r="AB4" s="113" t="s">
        <v>88</v>
      </c>
      <c r="AC4" s="114"/>
      <c r="AD4" s="114"/>
      <c r="AE4" s="114"/>
      <c r="AF4" s="114"/>
      <c r="AG4" s="114"/>
      <c r="AH4" s="114"/>
      <c r="AI4" s="115"/>
      <c r="AJ4" s="103" t="s">
        <v>89</v>
      </c>
      <c r="AK4" s="114"/>
      <c r="AL4" s="115"/>
      <c r="AM4" s="38" t="s">
        <v>90</v>
      </c>
      <c r="AN4" s="113" t="s">
        <v>91</v>
      </c>
      <c r="AO4" s="114"/>
      <c r="AP4" s="115"/>
      <c r="AQ4" s="59" t="s">
        <v>97</v>
      </c>
      <c r="AR4" s="41" t="s">
        <v>27</v>
      </c>
      <c r="AS4" s="41" t="s">
        <v>6</v>
      </c>
      <c r="AT4" s="41" t="s">
        <v>24</v>
      </c>
      <c r="AU4" s="41" t="s">
        <v>11</v>
      </c>
      <c r="AV4" s="41" t="s">
        <v>26</v>
      </c>
      <c r="AW4" s="41" t="s">
        <v>7</v>
      </c>
      <c r="AX4" s="41" t="s">
        <v>23</v>
      </c>
      <c r="AY4" s="41" t="s">
        <v>25</v>
      </c>
      <c r="AZ4" s="59" t="s">
        <v>97</v>
      </c>
      <c r="BA4" s="41" t="s">
        <v>13</v>
      </c>
      <c r="BB4" s="41" t="s">
        <v>28</v>
      </c>
      <c r="BC4" s="41" t="s">
        <v>12</v>
      </c>
      <c r="BD4" s="41" t="s">
        <v>13</v>
      </c>
      <c r="BE4" s="41" t="s">
        <v>28</v>
      </c>
      <c r="BF4" s="41" t="s">
        <v>13</v>
      </c>
      <c r="BG4" s="41" t="s">
        <v>28</v>
      </c>
      <c r="BH4" s="41" t="s">
        <v>12</v>
      </c>
      <c r="BI4" s="41" t="s">
        <v>12</v>
      </c>
      <c r="BJ4" s="41" t="s">
        <v>28</v>
      </c>
      <c r="BK4" s="59" t="s">
        <v>97</v>
      </c>
      <c r="BL4" s="59" t="s">
        <v>100</v>
      </c>
      <c r="BM4" s="40" t="s">
        <v>97</v>
      </c>
      <c r="BN4" s="54" t="s">
        <v>96</v>
      </c>
      <c r="BO4" s="47"/>
      <c r="BP4" s="8"/>
      <c r="BQ4" s="8"/>
      <c r="BR4" s="8"/>
      <c r="BS4" s="8"/>
      <c r="BT4" s="8"/>
      <c r="BU4" s="8"/>
      <c r="BV4" s="8"/>
      <c r="BW4" s="8"/>
      <c r="BX4" s="8"/>
      <c r="BY4" s="8"/>
    </row>
    <row r="5" spans="1:77" ht="13.8" thickBot="1">
      <c r="A5" s="45"/>
      <c r="B5" s="45"/>
      <c r="C5" s="5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56"/>
      <c r="BL5" s="56"/>
      <c r="BM5" s="57"/>
      <c r="BN5" s="58"/>
      <c r="BO5" s="47"/>
      <c r="BP5" s="12"/>
      <c r="BQ5" s="12"/>
      <c r="BR5" s="12"/>
      <c r="BS5" s="12"/>
      <c r="BT5" s="12"/>
      <c r="BU5" s="12"/>
      <c r="BV5" s="12"/>
      <c r="BW5" s="12"/>
      <c r="BX5" s="12"/>
      <c r="BY5" s="12"/>
    </row>
    <row r="6" spans="1:77" ht="42.75" customHeight="1">
      <c r="A6" s="48"/>
      <c r="B6" s="36" t="s">
        <v>8</v>
      </c>
      <c r="C6" s="32" t="s">
        <v>107</v>
      </c>
      <c r="D6" s="32"/>
      <c r="E6" s="32">
        <v>13</v>
      </c>
      <c r="F6" s="32">
        <v>4</v>
      </c>
      <c r="G6" s="32" t="s">
        <v>54</v>
      </c>
      <c r="H6" s="32" t="s">
        <v>166</v>
      </c>
      <c r="I6" s="33">
        <v>2</v>
      </c>
      <c r="J6" s="33">
        <v>2</v>
      </c>
      <c r="K6" s="33">
        <v>0</v>
      </c>
      <c r="L6" s="33">
        <v>2</v>
      </c>
      <c r="M6" s="33">
        <v>2</v>
      </c>
      <c r="N6" s="33">
        <v>2</v>
      </c>
      <c r="O6" s="33">
        <v>2</v>
      </c>
      <c r="P6" s="33">
        <v>2</v>
      </c>
      <c r="Q6" s="33">
        <v>2</v>
      </c>
      <c r="R6" s="33">
        <v>2</v>
      </c>
      <c r="S6" s="33">
        <v>0</v>
      </c>
      <c r="T6" s="33">
        <v>1</v>
      </c>
      <c r="U6" s="33">
        <v>2</v>
      </c>
      <c r="V6" s="33">
        <v>1</v>
      </c>
      <c r="W6" s="33">
        <v>2</v>
      </c>
      <c r="X6" s="33">
        <v>2</v>
      </c>
      <c r="Y6" s="33">
        <v>2</v>
      </c>
      <c r="Z6" s="33">
        <v>1</v>
      </c>
      <c r="AA6" s="33">
        <v>1</v>
      </c>
      <c r="AB6" s="33">
        <v>2</v>
      </c>
      <c r="AC6" s="33">
        <v>2</v>
      </c>
      <c r="AD6" s="33">
        <v>1</v>
      </c>
      <c r="AE6" s="33">
        <v>2</v>
      </c>
      <c r="AF6" s="33">
        <v>2</v>
      </c>
      <c r="AG6" s="33">
        <v>2</v>
      </c>
      <c r="AH6" s="33">
        <v>0</v>
      </c>
      <c r="AI6" s="33">
        <v>2</v>
      </c>
      <c r="AJ6" s="33">
        <v>2</v>
      </c>
      <c r="AK6" s="33">
        <v>2</v>
      </c>
      <c r="AL6" s="33">
        <v>2</v>
      </c>
      <c r="AM6" s="33">
        <v>2</v>
      </c>
      <c r="AN6" s="33">
        <v>2</v>
      </c>
      <c r="AO6" s="33">
        <v>2</v>
      </c>
      <c r="AP6" s="33">
        <v>2</v>
      </c>
      <c r="AQ6" s="34">
        <f t="shared" ref="AQ6:AQ11" si="0">SUM(I6:AP6)</f>
        <v>57</v>
      </c>
      <c r="AR6" s="33">
        <v>2</v>
      </c>
      <c r="AS6" s="33">
        <v>2</v>
      </c>
      <c r="AT6" s="33">
        <v>2</v>
      </c>
      <c r="AU6" s="33">
        <v>2</v>
      </c>
      <c r="AV6" s="33">
        <v>2</v>
      </c>
      <c r="AW6" s="33">
        <v>2</v>
      </c>
      <c r="AX6" s="33">
        <v>2</v>
      </c>
      <c r="AY6" s="33">
        <v>2</v>
      </c>
      <c r="AZ6" s="60">
        <f>SUM(AR6:AY6)</f>
        <v>16</v>
      </c>
      <c r="BA6" s="33">
        <v>0</v>
      </c>
      <c r="BB6" s="33">
        <v>1</v>
      </c>
      <c r="BC6" s="33">
        <v>1</v>
      </c>
      <c r="BD6" s="33">
        <v>1</v>
      </c>
      <c r="BE6" s="33">
        <v>1</v>
      </c>
      <c r="BF6" s="33">
        <v>0</v>
      </c>
      <c r="BG6" s="33">
        <v>1</v>
      </c>
      <c r="BH6" s="33">
        <v>1</v>
      </c>
      <c r="BI6" s="33">
        <v>1</v>
      </c>
      <c r="BJ6" s="33">
        <v>1</v>
      </c>
      <c r="BK6" s="34">
        <f>SUM(BA6:BJ6)</f>
        <v>8</v>
      </c>
      <c r="BL6" s="33">
        <v>0</v>
      </c>
      <c r="BM6" s="35">
        <f>AQ6+AZ6+BK6-BL6</f>
        <v>81</v>
      </c>
      <c r="BN6" s="43" t="s">
        <v>95</v>
      </c>
      <c r="BO6" s="31"/>
      <c r="BP6" s="12"/>
      <c r="BQ6" s="12"/>
      <c r="BR6" s="12"/>
      <c r="BS6" s="12"/>
      <c r="BT6" s="12"/>
      <c r="BU6" s="12"/>
      <c r="BV6" s="12"/>
      <c r="BW6" s="12"/>
      <c r="BX6" s="12"/>
      <c r="BY6" s="12"/>
    </row>
    <row r="7" spans="1:77" ht="81" customHeight="1">
      <c r="A7" s="49" t="s">
        <v>48</v>
      </c>
      <c r="B7" s="26" t="s">
        <v>9</v>
      </c>
      <c r="C7" s="13" t="s">
        <v>107</v>
      </c>
      <c r="D7" s="13"/>
      <c r="E7" s="13">
        <v>11</v>
      </c>
      <c r="F7" s="13">
        <v>7</v>
      </c>
      <c r="G7" s="13" t="s">
        <v>92</v>
      </c>
      <c r="H7" s="13" t="s">
        <v>167</v>
      </c>
      <c r="I7" s="23">
        <v>1</v>
      </c>
      <c r="J7" s="23">
        <v>2</v>
      </c>
      <c r="K7" s="23">
        <v>2</v>
      </c>
      <c r="L7" s="23">
        <v>2</v>
      </c>
      <c r="M7" s="23">
        <v>2</v>
      </c>
      <c r="N7" s="23">
        <v>0</v>
      </c>
      <c r="O7" s="23">
        <v>2</v>
      </c>
      <c r="P7" s="23">
        <v>2</v>
      </c>
      <c r="Q7" s="23">
        <v>1</v>
      </c>
      <c r="R7" s="23">
        <v>2</v>
      </c>
      <c r="S7" s="23">
        <v>2</v>
      </c>
      <c r="T7" s="23">
        <v>0</v>
      </c>
      <c r="U7" s="23">
        <v>2</v>
      </c>
      <c r="V7" s="23">
        <v>2</v>
      </c>
      <c r="W7" s="23">
        <v>2</v>
      </c>
      <c r="X7" s="23">
        <v>2</v>
      </c>
      <c r="Y7" s="23">
        <v>2</v>
      </c>
      <c r="Z7" s="23">
        <v>1</v>
      </c>
      <c r="AA7" s="23">
        <v>2</v>
      </c>
      <c r="AB7" s="23">
        <v>2</v>
      </c>
      <c r="AC7" s="23">
        <v>2</v>
      </c>
      <c r="AD7" s="23">
        <v>2</v>
      </c>
      <c r="AE7" s="23">
        <v>2</v>
      </c>
      <c r="AF7" s="23">
        <v>2</v>
      </c>
      <c r="AG7" s="23">
        <v>2</v>
      </c>
      <c r="AH7" s="23">
        <v>0</v>
      </c>
      <c r="AI7" s="23">
        <v>2</v>
      </c>
      <c r="AJ7" s="23">
        <v>2</v>
      </c>
      <c r="AK7" s="23">
        <v>1</v>
      </c>
      <c r="AL7" s="23">
        <v>2</v>
      </c>
      <c r="AM7" s="23">
        <v>2</v>
      </c>
      <c r="AN7" s="23">
        <v>2</v>
      </c>
      <c r="AO7" s="23">
        <v>2</v>
      </c>
      <c r="AP7" s="23">
        <v>2</v>
      </c>
      <c r="AQ7" s="61">
        <f t="shared" si="0"/>
        <v>58</v>
      </c>
      <c r="AR7" s="23">
        <v>2</v>
      </c>
      <c r="AS7" s="23">
        <v>2</v>
      </c>
      <c r="AT7" s="23">
        <v>2</v>
      </c>
      <c r="AU7" s="23">
        <v>2</v>
      </c>
      <c r="AV7" s="23">
        <v>2</v>
      </c>
      <c r="AW7" s="23">
        <v>2</v>
      </c>
      <c r="AX7" s="23">
        <v>2</v>
      </c>
      <c r="AY7" s="23">
        <v>2</v>
      </c>
      <c r="AZ7" s="24">
        <f t="shared" ref="AZ7:AZ28" si="1">SUM(AR7:AY7)</f>
        <v>16</v>
      </c>
      <c r="BA7" s="23">
        <v>0</v>
      </c>
      <c r="BB7" s="23">
        <v>0</v>
      </c>
      <c r="BC7" s="23">
        <v>1</v>
      </c>
      <c r="BD7" s="23">
        <v>0</v>
      </c>
      <c r="BE7" s="23">
        <v>0</v>
      </c>
      <c r="BF7" s="23">
        <v>1</v>
      </c>
      <c r="BG7" s="23">
        <v>0</v>
      </c>
      <c r="BH7" s="23">
        <v>0</v>
      </c>
      <c r="BI7" s="23">
        <v>1</v>
      </c>
      <c r="BJ7" s="23">
        <v>0</v>
      </c>
      <c r="BK7" s="24">
        <f t="shared" ref="BK7:BK28" si="2">SUM(BA7:BJ7)</f>
        <v>3</v>
      </c>
      <c r="BL7" s="23">
        <v>0</v>
      </c>
      <c r="BM7" s="25">
        <f t="shared" ref="BM7:BM28" si="3">AQ7+AZ7+BK7-BL7</f>
        <v>77</v>
      </c>
      <c r="BN7" s="44" t="s">
        <v>98</v>
      </c>
      <c r="BO7" s="31"/>
      <c r="BP7" s="12"/>
      <c r="BQ7" s="12"/>
      <c r="BR7" s="12"/>
      <c r="BS7" s="12"/>
      <c r="BT7" s="12"/>
      <c r="BU7" s="12"/>
      <c r="BV7" s="12"/>
      <c r="BW7" s="12"/>
      <c r="BX7" s="12"/>
      <c r="BY7" s="12"/>
    </row>
    <row r="8" spans="1:77" ht="21.75" customHeight="1">
      <c r="A8" s="49"/>
      <c r="B8" s="26" t="s">
        <v>10</v>
      </c>
      <c r="C8" s="13" t="s">
        <v>107</v>
      </c>
      <c r="D8" s="13"/>
      <c r="E8" s="13">
        <v>12</v>
      </c>
      <c r="F8" s="13">
        <v>4</v>
      </c>
      <c r="G8" s="13" t="s">
        <v>93</v>
      </c>
      <c r="H8" s="13" t="s">
        <v>94</v>
      </c>
      <c r="I8" s="23">
        <v>2</v>
      </c>
      <c r="J8" s="23">
        <v>2</v>
      </c>
      <c r="K8" s="23">
        <v>0</v>
      </c>
      <c r="L8" s="23">
        <v>2</v>
      </c>
      <c r="M8" s="23">
        <v>2</v>
      </c>
      <c r="N8" s="23">
        <v>1</v>
      </c>
      <c r="O8" s="23">
        <v>2</v>
      </c>
      <c r="P8" s="23">
        <v>2</v>
      </c>
      <c r="Q8" s="23">
        <v>1</v>
      </c>
      <c r="R8" s="23">
        <v>1</v>
      </c>
      <c r="S8" s="23">
        <v>0</v>
      </c>
      <c r="T8" s="23">
        <v>1</v>
      </c>
      <c r="U8" s="23">
        <v>2</v>
      </c>
      <c r="V8" s="23">
        <v>0</v>
      </c>
      <c r="W8" s="23">
        <v>2</v>
      </c>
      <c r="X8" s="23">
        <v>2</v>
      </c>
      <c r="Y8" s="23">
        <v>1</v>
      </c>
      <c r="Z8" s="23">
        <v>2</v>
      </c>
      <c r="AA8" s="23">
        <v>1</v>
      </c>
      <c r="AB8" s="23">
        <v>0</v>
      </c>
      <c r="AC8" s="23">
        <v>0</v>
      </c>
      <c r="AD8" s="23">
        <v>1</v>
      </c>
      <c r="AE8" s="23">
        <v>1</v>
      </c>
      <c r="AF8" s="23">
        <v>2</v>
      </c>
      <c r="AG8" s="23">
        <v>2</v>
      </c>
      <c r="AH8" s="23">
        <v>0</v>
      </c>
      <c r="AI8" s="23">
        <v>2</v>
      </c>
      <c r="AJ8" s="23">
        <v>2</v>
      </c>
      <c r="AK8" s="23">
        <v>2</v>
      </c>
      <c r="AL8" s="23">
        <v>1</v>
      </c>
      <c r="AM8" s="23">
        <v>2</v>
      </c>
      <c r="AN8" s="23">
        <v>0</v>
      </c>
      <c r="AO8" s="23">
        <v>2</v>
      </c>
      <c r="AP8" s="23">
        <v>2</v>
      </c>
      <c r="AQ8" s="24">
        <f t="shared" si="0"/>
        <v>45</v>
      </c>
      <c r="AR8" s="23">
        <v>2</v>
      </c>
      <c r="AS8" s="23">
        <v>0</v>
      </c>
      <c r="AT8" s="23">
        <v>0</v>
      </c>
      <c r="AU8" s="23">
        <v>0</v>
      </c>
      <c r="AV8" s="23">
        <v>2</v>
      </c>
      <c r="AW8" s="23">
        <v>2</v>
      </c>
      <c r="AX8" s="23">
        <v>2</v>
      </c>
      <c r="AY8" s="23">
        <v>0</v>
      </c>
      <c r="AZ8" s="24">
        <f>SUM(AR8:AY8)</f>
        <v>8</v>
      </c>
      <c r="BA8" s="23">
        <v>0</v>
      </c>
      <c r="BB8" s="23">
        <v>1</v>
      </c>
      <c r="BC8" s="23">
        <v>1</v>
      </c>
      <c r="BD8" s="23">
        <v>1</v>
      </c>
      <c r="BE8" s="23">
        <v>1</v>
      </c>
      <c r="BF8" s="23">
        <v>0</v>
      </c>
      <c r="BG8" s="23">
        <v>1</v>
      </c>
      <c r="BH8" s="23">
        <v>0</v>
      </c>
      <c r="BI8" s="23">
        <v>1</v>
      </c>
      <c r="BJ8" s="23">
        <v>1</v>
      </c>
      <c r="BK8" s="24">
        <f>SUM(BA8:BJ8)</f>
        <v>7</v>
      </c>
      <c r="BL8" s="23">
        <v>0</v>
      </c>
      <c r="BM8" s="25">
        <f>AQ8+AZ8+BK8-BL8</f>
        <v>60</v>
      </c>
      <c r="BN8" s="44" t="s">
        <v>99</v>
      </c>
      <c r="BO8" s="31"/>
      <c r="BP8" s="12"/>
      <c r="BQ8" s="12"/>
      <c r="BR8" s="12"/>
      <c r="BS8" s="12"/>
      <c r="BT8" s="12"/>
      <c r="BU8" s="12"/>
      <c r="BV8" s="12"/>
      <c r="BW8" s="12"/>
      <c r="BX8" s="12"/>
      <c r="BY8" s="12"/>
    </row>
    <row r="9" spans="1:77" ht="41.25" customHeight="1">
      <c r="A9" s="49"/>
      <c r="B9" s="68" t="s">
        <v>101</v>
      </c>
      <c r="C9" s="69" t="s">
        <v>107</v>
      </c>
      <c r="D9" s="69"/>
      <c r="E9" s="69">
        <v>15</v>
      </c>
      <c r="F9" s="69">
        <v>2</v>
      </c>
      <c r="G9" s="69" t="s">
        <v>102</v>
      </c>
      <c r="H9" s="69" t="s">
        <v>103</v>
      </c>
      <c r="I9" s="70">
        <v>2</v>
      </c>
      <c r="J9" s="70">
        <v>2</v>
      </c>
      <c r="K9" s="70">
        <v>0</v>
      </c>
      <c r="L9" s="70">
        <v>0</v>
      </c>
      <c r="M9" s="70">
        <v>0</v>
      </c>
      <c r="N9" s="70">
        <v>2</v>
      </c>
      <c r="O9" s="70">
        <v>2</v>
      </c>
      <c r="P9" s="70">
        <v>2</v>
      </c>
      <c r="Q9" s="70">
        <v>1</v>
      </c>
      <c r="R9" s="70">
        <v>0</v>
      </c>
      <c r="S9" s="70">
        <v>0</v>
      </c>
      <c r="T9" s="70">
        <v>1</v>
      </c>
      <c r="U9" s="70">
        <v>2</v>
      </c>
      <c r="V9" s="70">
        <v>0</v>
      </c>
      <c r="W9" s="70">
        <v>2</v>
      </c>
      <c r="X9" s="70">
        <v>2</v>
      </c>
      <c r="Y9" s="70">
        <v>2</v>
      </c>
      <c r="Z9" s="70">
        <v>2</v>
      </c>
      <c r="AA9" s="70">
        <v>2</v>
      </c>
      <c r="AB9" s="70">
        <v>0</v>
      </c>
      <c r="AC9" s="70">
        <v>0</v>
      </c>
      <c r="AD9" s="70">
        <v>1</v>
      </c>
      <c r="AE9" s="70">
        <v>2</v>
      </c>
      <c r="AF9" s="70">
        <v>2</v>
      </c>
      <c r="AG9" s="70">
        <v>2</v>
      </c>
      <c r="AH9" s="70">
        <v>0</v>
      </c>
      <c r="AI9" s="70">
        <v>2</v>
      </c>
      <c r="AJ9" s="70">
        <v>0</v>
      </c>
      <c r="AK9" s="70">
        <v>1</v>
      </c>
      <c r="AL9" s="70">
        <v>2</v>
      </c>
      <c r="AM9" s="70">
        <v>0</v>
      </c>
      <c r="AN9" s="70">
        <v>0</v>
      </c>
      <c r="AO9" s="70">
        <v>0</v>
      </c>
      <c r="AP9" s="70">
        <v>0</v>
      </c>
      <c r="AQ9" s="24">
        <f t="shared" si="0"/>
        <v>36</v>
      </c>
      <c r="AR9" s="70">
        <v>2</v>
      </c>
      <c r="AS9" s="70">
        <v>2</v>
      </c>
      <c r="AT9" s="70">
        <v>2</v>
      </c>
      <c r="AU9" s="70">
        <v>2</v>
      </c>
      <c r="AV9" s="70">
        <v>2</v>
      </c>
      <c r="AW9" s="70">
        <v>2</v>
      </c>
      <c r="AX9" s="70">
        <v>2</v>
      </c>
      <c r="AY9" s="70">
        <v>2</v>
      </c>
      <c r="AZ9" s="24">
        <f>SUM(AR9:AY9)</f>
        <v>16</v>
      </c>
      <c r="BA9" s="70">
        <v>0</v>
      </c>
      <c r="BB9" s="70">
        <v>0</v>
      </c>
      <c r="BC9" s="70">
        <v>1</v>
      </c>
      <c r="BD9" s="70">
        <v>1</v>
      </c>
      <c r="BE9" s="70">
        <v>0</v>
      </c>
      <c r="BF9" s="70">
        <v>0</v>
      </c>
      <c r="BG9" s="70">
        <v>0</v>
      </c>
      <c r="BH9" s="70">
        <v>0</v>
      </c>
      <c r="BI9" s="70">
        <v>1</v>
      </c>
      <c r="BJ9" s="70">
        <v>1</v>
      </c>
      <c r="BK9" s="24">
        <f>SUM(BA9:BJ9)</f>
        <v>4</v>
      </c>
      <c r="BL9" s="70">
        <v>0</v>
      </c>
      <c r="BM9" s="25">
        <f>AQ9+AZ9+BK9-BL9</f>
        <v>56</v>
      </c>
      <c r="BN9" s="71" t="s">
        <v>104</v>
      </c>
      <c r="BO9" s="31"/>
      <c r="BP9" s="12"/>
      <c r="BQ9" s="12"/>
      <c r="BR9" s="12"/>
      <c r="BS9" s="12"/>
      <c r="BT9" s="12"/>
      <c r="BU9" s="12"/>
      <c r="BV9" s="12"/>
      <c r="BW9" s="12"/>
      <c r="BX9" s="12"/>
      <c r="BY9" s="12"/>
    </row>
    <row r="10" spans="1:77" ht="46.5" customHeight="1">
      <c r="A10" s="49"/>
      <c r="B10" s="64" t="s">
        <v>105</v>
      </c>
      <c r="C10" s="65" t="s">
        <v>106</v>
      </c>
      <c r="D10" s="65"/>
      <c r="E10" s="65">
        <v>2</v>
      </c>
      <c r="F10" s="65">
        <v>4</v>
      </c>
      <c r="G10" s="65" t="s">
        <v>108</v>
      </c>
      <c r="H10" s="65" t="s">
        <v>168</v>
      </c>
      <c r="I10" s="66">
        <v>2</v>
      </c>
      <c r="J10" s="66">
        <v>2</v>
      </c>
      <c r="K10" s="66">
        <v>2</v>
      </c>
      <c r="L10" s="66">
        <v>0</v>
      </c>
      <c r="M10" s="66">
        <v>2</v>
      </c>
      <c r="N10" s="66">
        <v>2</v>
      </c>
      <c r="O10" s="66">
        <v>0</v>
      </c>
      <c r="P10" s="66">
        <v>0</v>
      </c>
      <c r="Q10" s="66">
        <v>0</v>
      </c>
      <c r="R10" s="66">
        <v>0</v>
      </c>
      <c r="S10" s="66">
        <v>1</v>
      </c>
      <c r="T10" s="66">
        <v>0</v>
      </c>
      <c r="U10" s="66">
        <v>1</v>
      </c>
      <c r="V10" s="66">
        <v>0</v>
      </c>
      <c r="W10" s="66">
        <v>2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66">
        <v>0</v>
      </c>
      <c r="AJ10" s="66">
        <v>0</v>
      </c>
      <c r="AK10" s="66">
        <v>0</v>
      </c>
      <c r="AL10" s="66">
        <v>0</v>
      </c>
      <c r="AM10" s="66">
        <v>0</v>
      </c>
      <c r="AN10" s="66">
        <v>0</v>
      </c>
      <c r="AO10" s="66">
        <v>0</v>
      </c>
      <c r="AP10" s="66">
        <v>0</v>
      </c>
      <c r="AQ10" s="24">
        <f t="shared" si="0"/>
        <v>14</v>
      </c>
      <c r="AR10" s="66">
        <v>2</v>
      </c>
      <c r="AS10" s="66">
        <v>0</v>
      </c>
      <c r="AT10" s="66">
        <v>0</v>
      </c>
      <c r="AU10" s="66">
        <v>0</v>
      </c>
      <c r="AV10" s="66">
        <v>2</v>
      </c>
      <c r="AW10" s="66">
        <v>0</v>
      </c>
      <c r="AX10" s="66">
        <v>2</v>
      </c>
      <c r="AY10" s="66">
        <v>2</v>
      </c>
      <c r="AZ10" s="24">
        <f>SUM(AR10:AY10)</f>
        <v>8</v>
      </c>
      <c r="BA10" s="66">
        <v>0</v>
      </c>
      <c r="BB10" s="66">
        <v>0</v>
      </c>
      <c r="BC10" s="66">
        <v>0</v>
      </c>
      <c r="BD10" s="66">
        <v>1</v>
      </c>
      <c r="BE10" s="66">
        <v>0</v>
      </c>
      <c r="BF10" s="66">
        <v>0</v>
      </c>
      <c r="BG10" s="66">
        <v>1</v>
      </c>
      <c r="BH10" s="66">
        <v>0</v>
      </c>
      <c r="BI10" s="66">
        <v>1</v>
      </c>
      <c r="BJ10" s="66">
        <v>1</v>
      </c>
      <c r="BK10" s="24">
        <f>SUM(BA10:BJ10)</f>
        <v>4</v>
      </c>
      <c r="BL10" s="66">
        <v>0</v>
      </c>
      <c r="BM10" s="25">
        <f>AQ10+AZ10+BK10-BL10</f>
        <v>26</v>
      </c>
      <c r="BN10" s="67" t="s">
        <v>109</v>
      </c>
      <c r="BO10" s="31"/>
      <c r="BP10" s="12"/>
      <c r="BQ10" s="12"/>
      <c r="BR10" s="12"/>
      <c r="BS10" s="12"/>
      <c r="BT10" s="12"/>
      <c r="BU10" s="12"/>
      <c r="BV10" s="12"/>
      <c r="BW10" s="12"/>
      <c r="BX10" s="12"/>
      <c r="BY10" s="12"/>
    </row>
    <row r="11" spans="1:77" ht="32.25" customHeight="1" thickBot="1">
      <c r="A11" s="50"/>
      <c r="B11" s="42" t="s">
        <v>110</v>
      </c>
      <c r="C11" s="37" t="s">
        <v>107</v>
      </c>
      <c r="D11" s="38"/>
      <c r="E11" s="38">
        <v>12</v>
      </c>
      <c r="F11" s="38">
        <v>3</v>
      </c>
      <c r="G11" s="38" t="s">
        <v>111</v>
      </c>
      <c r="H11" s="37" t="s">
        <v>112</v>
      </c>
      <c r="I11" s="38">
        <v>2</v>
      </c>
      <c r="J11" s="38">
        <v>0</v>
      </c>
      <c r="K11" s="38">
        <v>1</v>
      </c>
      <c r="L11" s="38">
        <v>1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1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8">
        <v>0</v>
      </c>
      <c r="AJ11" s="38">
        <v>0</v>
      </c>
      <c r="AK11" s="38">
        <v>0</v>
      </c>
      <c r="AL11" s="38">
        <v>0</v>
      </c>
      <c r="AM11" s="38">
        <v>0</v>
      </c>
      <c r="AN11" s="38">
        <v>0</v>
      </c>
      <c r="AO11" s="38">
        <v>0</v>
      </c>
      <c r="AP11" s="38">
        <v>0</v>
      </c>
      <c r="AQ11" s="39">
        <f t="shared" si="0"/>
        <v>5</v>
      </c>
      <c r="AR11" s="38">
        <v>2</v>
      </c>
      <c r="AS11" s="38">
        <v>0</v>
      </c>
      <c r="AT11" s="38">
        <v>2</v>
      </c>
      <c r="AU11" s="38">
        <v>0</v>
      </c>
      <c r="AV11" s="38">
        <v>2</v>
      </c>
      <c r="AW11" s="38">
        <v>2</v>
      </c>
      <c r="AX11" s="38">
        <v>2</v>
      </c>
      <c r="AY11" s="38">
        <v>2</v>
      </c>
      <c r="AZ11" s="39">
        <f>SUM(AR11:AY11)</f>
        <v>12</v>
      </c>
      <c r="BA11" s="38">
        <v>0</v>
      </c>
      <c r="BB11" s="38">
        <v>0</v>
      </c>
      <c r="BC11" s="38">
        <v>0</v>
      </c>
      <c r="BD11" s="38">
        <v>1</v>
      </c>
      <c r="BE11" s="38">
        <v>1</v>
      </c>
      <c r="BF11" s="38">
        <v>1</v>
      </c>
      <c r="BG11" s="38">
        <v>0</v>
      </c>
      <c r="BH11" s="38">
        <v>1</v>
      </c>
      <c r="BI11" s="38">
        <v>0</v>
      </c>
      <c r="BJ11" s="38">
        <v>1</v>
      </c>
      <c r="BK11" s="39">
        <f>SUM(BA11:BJ11)</f>
        <v>5</v>
      </c>
      <c r="BL11" s="38">
        <v>0</v>
      </c>
      <c r="BM11" s="40">
        <f>AQ11+AZ11+BK11-BL11</f>
        <v>22</v>
      </c>
      <c r="BN11" s="54" t="s">
        <v>113</v>
      </c>
      <c r="BO11" s="74"/>
      <c r="BP11" s="75"/>
      <c r="BQ11" s="75"/>
      <c r="BR11" s="75"/>
      <c r="BS11" s="12"/>
      <c r="BT11" s="12"/>
      <c r="BU11" s="12"/>
      <c r="BV11" s="12"/>
      <c r="BW11" s="12"/>
      <c r="BX11" s="12"/>
      <c r="BY11" s="12"/>
    </row>
    <row r="12" spans="1:77" ht="45.75" customHeight="1" thickBot="1">
      <c r="A12" s="18"/>
      <c r="B12" s="27"/>
      <c r="C12" s="28"/>
      <c r="D12" s="28"/>
      <c r="E12" s="28"/>
      <c r="F12" s="28"/>
      <c r="G12" s="28"/>
      <c r="H12" s="28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9"/>
      <c r="AR12" s="27"/>
      <c r="AS12" s="27"/>
      <c r="AT12" s="27"/>
      <c r="AU12" s="27"/>
      <c r="AV12" s="27"/>
      <c r="AW12" s="27"/>
      <c r="AX12" s="27"/>
      <c r="AY12" s="27"/>
      <c r="AZ12" s="72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72"/>
      <c r="BL12" s="27"/>
      <c r="BM12" s="73"/>
      <c r="BN12" s="30"/>
      <c r="BO12" s="31"/>
      <c r="BP12" s="12"/>
      <c r="BQ12" s="12"/>
      <c r="BR12" s="12"/>
      <c r="BS12" s="12"/>
      <c r="BT12" s="12"/>
      <c r="BU12" s="12"/>
      <c r="BV12" s="12"/>
      <c r="BW12" s="12"/>
      <c r="BX12" s="12"/>
      <c r="BY12" s="12"/>
    </row>
    <row r="13" spans="1:77" ht="26.4">
      <c r="A13" s="20"/>
      <c r="B13" s="76" t="s">
        <v>8</v>
      </c>
      <c r="C13" s="77" t="s">
        <v>114</v>
      </c>
      <c r="D13" s="77"/>
      <c r="E13" s="77">
        <v>23</v>
      </c>
      <c r="F13" s="77">
        <v>3</v>
      </c>
      <c r="G13" s="77" t="s">
        <v>115</v>
      </c>
      <c r="H13" s="77" t="s">
        <v>169</v>
      </c>
      <c r="I13" s="80">
        <v>2</v>
      </c>
      <c r="J13" s="80">
        <v>2</v>
      </c>
      <c r="K13" s="80">
        <v>2</v>
      </c>
      <c r="L13" s="80">
        <v>2</v>
      </c>
      <c r="M13" s="80">
        <v>2</v>
      </c>
      <c r="N13" s="80">
        <v>2</v>
      </c>
      <c r="O13" s="80">
        <v>2</v>
      </c>
      <c r="P13" s="80">
        <v>2</v>
      </c>
      <c r="Q13" s="80">
        <v>2</v>
      </c>
      <c r="R13" s="80">
        <v>2</v>
      </c>
      <c r="S13" s="80">
        <v>2</v>
      </c>
      <c r="T13" s="80">
        <v>2</v>
      </c>
      <c r="U13" s="80">
        <v>2</v>
      </c>
      <c r="V13" s="80">
        <v>2</v>
      </c>
      <c r="W13" s="80">
        <v>2</v>
      </c>
      <c r="X13" s="80">
        <v>2</v>
      </c>
      <c r="Y13" s="80">
        <v>2</v>
      </c>
      <c r="Z13" s="80">
        <v>2</v>
      </c>
      <c r="AA13" s="80">
        <v>2</v>
      </c>
      <c r="AB13" s="80">
        <v>2</v>
      </c>
      <c r="AC13" s="80">
        <v>2</v>
      </c>
      <c r="AD13" s="80">
        <v>2</v>
      </c>
      <c r="AE13" s="80">
        <v>2</v>
      </c>
      <c r="AF13" s="80">
        <v>2</v>
      </c>
      <c r="AG13" s="80">
        <v>2</v>
      </c>
      <c r="AH13" s="80">
        <v>2</v>
      </c>
      <c r="AI13" s="80">
        <v>2</v>
      </c>
      <c r="AJ13" s="80">
        <v>2</v>
      </c>
      <c r="AK13" s="80">
        <v>2</v>
      </c>
      <c r="AL13" s="80">
        <v>2</v>
      </c>
      <c r="AM13" s="80">
        <v>2</v>
      </c>
      <c r="AN13" s="80">
        <v>2</v>
      </c>
      <c r="AO13" s="80">
        <v>2</v>
      </c>
      <c r="AP13" s="80">
        <v>2</v>
      </c>
      <c r="AQ13" s="81">
        <f t="shared" ref="AQ13:AQ18" si="4">SUM(I13:AP13)</f>
        <v>68</v>
      </c>
      <c r="AR13" s="80">
        <v>2</v>
      </c>
      <c r="AS13" s="80">
        <v>2</v>
      </c>
      <c r="AT13" s="80">
        <v>2</v>
      </c>
      <c r="AU13" s="80">
        <v>2</v>
      </c>
      <c r="AV13" s="80">
        <v>2</v>
      </c>
      <c r="AW13" s="80">
        <v>2</v>
      </c>
      <c r="AX13" s="80">
        <v>2</v>
      </c>
      <c r="AY13" s="80">
        <v>2</v>
      </c>
      <c r="AZ13" s="81">
        <f t="shared" si="1"/>
        <v>16</v>
      </c>
      <c r="BA13" s="80">
        <v>1</v>
      </c>
      <c r="BB13" s="80">
        <v>1</v>
      </c>
      <c r="BC13" s="80">
        <v>1</v>
      </c>
      <c r="BD13" s="80">
        <v>1</v>
      </c>
      <c r="BE13" s="80">
        <v>1</v>
      </c>
      <c r="BF13" s="80">
        <v>1</v>
      </c>
      <c r="BG13" s="80">
        <v>1</v>
      </c>
      <c r="BH13" s="80">
        <v>1</v>
      </c>
      <c r="BI13" s="80">
        <v>1</v>
      </c>
      <c r="BJ13" s="80">
        <v>1</v>
      </c>
      <c r="BK13" s="81">
        <f t="shared" si="2"/>
        <v>10</v>
      </c>
      <c r="BL13" s="80">
        <v>0</v>
      </c>
      <c r="BM13" s="82">
        <f t="shared" si="3"/>
        <v>94</v>
      </c>
      <c r="BN13" s="83" t="s">
        <v>117</v>
      </c>
      <c r="BO13" s="31"/>
      <c r="BP13" s="12"/>
      <c r="BQ13" s="12"/>
      <c r="BR13" s="12"/>
      <c r="BS13" s="12"/>
      <c r="BT13" s="12"/>
      <c r="BU13" s="12"/>
      <c r="BV13" s="12"/>
      <c r="BW13" s="12"/>
      <c r="BX13" s="12"/>
      <c r="BY13" s="12"/>
    </row>
    <row r="14" spans="1:77" ht="59.25" customHeight="1">
      <c r="A14" s="21"/>
      <c r="B14" s="78" t="s">
        <v>9</v>
      </c>
      <c r="C14" s="79"/>
      <c r="D14" s="79" t="s">
        <v>52</v>
      </c>
      <c r="E14" s="79">
        <v>24</v>
      </c>
      <c r="F14" s="79">
        <v>5</v>
      </c>
      <c r="G14" s="79" t="s">
        <v>29</v>
      </c>
      <c r="H14" s="79" t="s">
        <v>170</v>
      </c>
      <c r="I14" s="84">
        <v>2</v>
      </c>
      <c r="J14" s="84">
        <v>2</v>
      </c>
      <c r="K14" s="84">
        <v>2</v>
      </c>
      <c r="L14" s="84">
        <v>2</v>
      </c>
      <c r="M14" s="84">
        <v>2</v>
      </c>
      <c r="N14" s="84">
        <v>2</v>
      </c>
      <c r="O14" s="84">
        <v>2</v>
      </c>
      <c r="P14" s="84">
        <v>2</v>
      </c>
      <c r="Q14" s="84">
        <v>2</v>
      </c>
      <c r="R14" s="84">
        <v>2</v>
      </c>
      <c r="S14" s="84">
        <v>2</v>
      </c>
      <c r="T14" s="84">
        <v>2</v>
      </c>
      <c r="U14" s="84">
        <v>2</v>
      </c>
      <c r="V14" s="84">
        <v>2</v>
      </c>
      <c r="W14" s="84">
        <v>2</v>
      </c>
      <c r="X14" s="84">
        <v>2</v>
      </c>
      <c r="Y14" s="84">
        <v>2</v>
      </c>
      <c r="Z14" s="84">
        <v>2</v>
      </c>
      <c r="AA14" s="84">
        <v>2</v>
      </c>
      <c r="AB14" s="84">
        <v>2</v>
      </c>
      <c r="AC14" s="84">
        <v>2</v>
      </c>
      <c r="AD14" s="84">
        <v>2</v>
      </c>
      <c r="AE14" s="84">
        <v>2</v>
      </c>
      <c r="AF14" s="84">
        <v>2</v>
      </c>
      <c r="AG14" s="84">
        <v>2</v>
      </c>
      <c r="AH14" s="84">
        <v>2</v>
      </c>
      <c r="AI14" s="84">
        <v>2</v>
      </c>
      <c r="AJ14" s="84">
        <v>2</v>
      </c>
      <c r="AK14" s="84">
        <v>2</v>
      </c>
      <c r="AL14" s="84">
        <v>2</v>
      </c>
      <c r="AM14" s="84">
        <v>2</v>
      </c>
      <c r="AN14" s="84">
        <v>2</v>
      </c>
      <c r="AO14" s="84">
        <v>2</v>
      </c>
      <c r="AP14" s="84">
        <v>2</v>
      </c>
      <c r="AQ14" s="85">
        <f t="shared" si="4"/>
        <v>68</v>
      </c>
      <c r="AR14" s="84">
        <v>2</v>
      </c>
      <c r="AS14" s="84">
        <v>2</v>
      </c>
      <c r="AT14" s="84">
        <v>2</v>
      </c>
      <c r="AU14" s="84">
        <v>2</v>
      </c>
      <c r="AV14" s="84">
        <v>2</v>
      </c>
      <c r="AW14" s="84">
        <v>2</v>
      </c>
      <c r="AX14" s="84">
        <v>2</v>
      </c>
      <c r="AY14" s="84">
        <v>2</v>
      </c>
      <c r="AZ14" s="85">
        <f t="shared" si="1"/>
        <v>16</v>
      </c>
      <c r="BA14" s="84">
        <v>1</v>
      </c>
      <c r="BB14" s="84">
        <v>1</v>
      </c>
      <c r="BC14" s="84">
        <v>1</v>
      </c>
      <c r="BD14" s="84">
        <v>1</v>
      </c>
      <c r="BE14" s="84">
        <v>1</v>
      </c>
      <c r="BF14" s="84">
        <v>1</v>
      </c>
      <c r="BG14" s="84">
        <v>1</v>
      </c>
      <c r="BH14" s="84">
        <v>1</v>
      </c>
      <c r="BI14" s="84">
        <v>0</v>
      </c>
      <c r="BJ14" s="84">
        <v>1</v>
      </c>
      <c r="BK14" s="85">
        <f t="shared" si="2"/>
        <v>9</v>
      </c>
      <c r="BL14" s="84">
        <v>0</v>
      </c>
      <c r="BM14" s="86">
        <f t="shared" si="3"/>
        <v>93</v>
      </c>
      <c r="BN14" s="87" t="s">
        <v>118</v>
      </c>
      <c r="BO14" s="31"/>
      <c r="BP14" s="12"/>
      <c r="BQ14" s="12"/>
      <c r="BR14" s="12"/>
      <c r="BS14" s="12"/>
      <c r="BT14" s="12"/>
      <c r="BU14" s="12"/>
      <c r="BV14" s="12"/>
      <c r="BW14" s="12"/>
      <c r="BX14" s="12"/>
      <c r="BY14" s="12"/>
    </row>
    <row r="15" spans="1:77" ht="39.6">
      <c r="A15" s="17" t="s">
        <v>49</v>
      </c>
      <c r="B15" s="78" t="s">
        <v>10</v>
      </c>
      <c r="C15" s="79" t="s">
        <v>47</v>
      </c>
      <c r="D15" s="79" t="s">
        <v>38</v>
      </c>
      <c r="E15" s="79">
        <v>4</v>
      </c>
      <c r="F15" s="79">
        <v>4</v>
      </c>
      <c r="G15" s="79" t="s">
        <v>116</v>
      </c>
      <c r="H15" s="79" t="s">
        <v>171</v>
      </c>
      <c r="I15" s="84">
        <v>2</v>
      </c>
      <c r="J15" s="84">
        <v>2</v>
      </c>
      <c r="K15" s="84">
        <v>2</v>
      </c>
      <c r="L15" s="84">
        <v>2</v>
      </c>
      <c r="M15" s="84">
        <v>2</v>
      </c>
      <c r="N15" s="84">
        <v>2</v>
      </c>
      <c r="O15" s="84">
        <v>2</v>
      </c>
      <c r="P15" s="84">
        <v>2</v>
      </c>
      <c r="Q15" s="84">
        <v>2</v>
      </c>
      <c r="R15" s="84">
        <v>2</v>
      </c>
      <c r="S15" s="84">
        <v>2</v>
      </c>
      <c r="T15" s="84">
        <v>2</v>
      </c>
      <c r="U15" s="84">
        <v>2</v>
      </c>
      <c r="V15" s="84">
        <v>2</v>
      </c>
      <c r="W15" s="84">
        <v>2</v>
      </c>
      <c r="X15" s="84">
        <v>2</v>
      </c>
      <c r="Y15" s="84">
        <v>2</v>
      </c>
      <c r="Z15" s="84">
        <v>2</v>
      </c>
      <c r="AA15" s="84">
        <v>1</v>
      </c>
      <c r="AB15" s="84">
        <v>2</v>
      </c>
      <c r="AC15" s="84">
        <v>2</v>
      </c>
      <c r="AD15" s="84">
        <v>2</v>
      </c>
      <c r="AE15" s="84">
        <v>2</v>
      </c>
      <c r="AF15" s="84">
        <v>2</v>
      </c>
      <c r="AG15" s="84">
        <v>2</v>
      </c>
      <c r="AH15" s="84">
        <v>2</v>
      </c>
      <c r="AI15" s="84">
        <v>2</v>
      </c>
      <c r="AJ15" s="84">
        <v>2</v>
      </c>
      <c r="AK15" s="84">
        <v>2</v>
      </c>
      <c r="AL15" s="84">
        <v>2</v>
      </c>
      <c r="AM15" s="84">
        <v>2</v>
      </c>
      <c r="AN15" s="84">
        <v>2</v>
      </c>
      <c r="AO15" s="84">
        <v>2</v>
      </c>
      <c r="AP15" s="84">
        <v>2</v>
      </c>
      <c r="AQ15" s="85">
        <f t="shared" si="4"/>
        <v>67</v>
      </c>
      <c r="AR15" s="84">
        <v>2</v>
      </c>
      <c r="AS15" s="84">
        <v>2</v>
      </c>
      <c r="AT15" s="84">
        <v>2</v>
      </c>
      <c r="AU15" s="84">
        <v>2</v>
      </c>
      <c r="AV15" s="84">
        <v>2</v>
      </c>
      <c r="AW15" s="84">
        <v>2</v>
      </c>
      <c r="AX15" s="84">
        <v>2</v>
      </c>
      <c r="AY15" s="84">
        <v>2</v>
      </c>
      <c r="AZ15" s="85">
        <f t="shared" si="1"/>
        <v>16</v>
      </c>
      <c r="BA15" s="84">
        <v>1</v>
      </c>
      <c r="BB15" s="84">
        <v>1</v>
      </c>
      <c r="BC15" s="84">
        <v>1</v>
      </c>
      <c r="BD15" s="84">
        <v>1</v>
      </c>
      <c r="BE15" s="84">
        <v>1</v>
      </c>
      <c r="BF15" s="84">
        <v>1</v>
      </c>
      <c r="BG15" s="84">
        <v>1</v>
      </c>
      <c r="BH15" s="84">
        <v>1</v>
      </c>
      <c r="BI15" s="84">
        <v>1</v>
      </c>
      <c r="BJ15" s="84">
        <v>1</v>
      </c>
      <c r="BK15" s="85">
        <f t="shared" si="2"/>
        <v>10</v>
      </c>
      <c r="BL15" s="84">
        <v>0</v>
      </c>
      <c r="BM15" s="86">
        <f t="shared" si="3"/>
        <v>93</v>
      </c>
      <c r="BN15" s="87" t="s">
        <v>119</v>
      </c>
      <c r="BO15" s="31"/>
      <c r="BP15" s="12"/>
      <c r="BQ15" s="12"/>
      <c r="BR15" s="12"/>
      <c r="BS15" s="12"/>
      <c r="BT15" s="12"/>
      <c r="BU15" s="12"/>
      <c r="BV15" s="12"/>
      <c r="BW15" s="12"/>
      <c r="BX15" s="12"/>
      <c r="BY15" s="12"/>
    </row>
    <row r="16" spans="1:77" ht="41.25" customHeight="1">
      <c r="A16" s="21"/>
      <c r="B16" s="78" t="s">
        <v>101</v>
      </c>
      <c r="C16" s="79"/>
      <c r="D16" s="79" t="s">
        <v>120</v>
      </c>
      <c r="E16" s="79">
        <v>20</v>
      </c>
      <c r="F16" s="79">
        <v>4</v>
      </c>
      <c r="G16" s="79" t="s">
        <v>121</v>
      </c>
      <c r="H16" s="79" t="s">
        <v>172</v>
      </c>
      <c r="I16" s="84">
        <v>2</v>
      </c>
      <c r="J16" s="84">
        <v>2</v>
      </c>
      <c r="K16" s="84">
        <v>0</v>
      </c>
      <c r="L16" s="84">
        <v>2</v>
      </c>
      <c r="M16" s="84">
        <v>2</v>
      </c>
      <c r="N16" s="84">
        <v>2</v>
      </c>
      <c r="O16" s="84">
        <v>2</v>
      </c>
      <c r="P16" s="84">
        <v>2</v>
      </c>
      <c r="Q16" s="84">
        <v>2</v>
      </c>
      <c r="R16" s="84">
        <v>2</v>
      </c>
      <c r="S16" s="84">
        <v>2</v>
      </c>
      <c r="T16" s="84">
        <v>2</v>
      </c>
      <c r="U16" s="84">
        <v>2</v>
      </c>
      <c r="V16" s="84">
        <v>2</v>
      </c>
      <c r="W16" s="84">
        <v>2</v>
      </c>
      <c r="X16" s="84">
        <v>2</v>
      </c>
      <c r="Y16" s="84">
        <v>2</v>
      </c>
      <c r="Z16" s="84">
        <v>2</v>
      </c>
      <c r="AA16" s="84">
        <v>2</v>
      </c>
      <c r="AB16" s="84">
        <v>2</v>
      </c>
      <c r="AC16" s="84">
        <v>2</v>
      </c>
      <c r="AD16" s="84">
        <v>1</v>
      </c>
      <c r="AE16" s="84">
        <v>2</v>
      </c>
      <c r="AF16" s="84">
        <v>2</v>
      </c>
      <c r="AG16" s="84">
        <v>2</v>
      </c>
      <c r="AH16" s="84">
        <v>2</v>
      </c>
      <c r="AI16" s="84">
        <v>2</v>
      </c>
      <c r="AJ16" s="84">
        <v>2</v>
      </c>
      <c r="AK16" s="84">
        <v>2</v>
      </c>
      <c r="AL16" s="84">
        <v>2</v>
      </c>
      <c r="AM16" s="84">
        <v>2</v>
      </c>
      <c r="AN16" s="84">
        <v>2</v>
      </c>
      <c r="AO16" s="84">
        <v>2</v>
      </c>
      <c r="AP16" s="84">
        <v>2</v>
      </c>
      <c r="AQ16" s="85">
        <f t="shared" si="4"/>
        <v>65</v>
      </c>
      <c r="AR16" s="84">
        <v>2</v>
      </c>
      <c r="AS16" s="84">
        <v>2</v>
      </c>
      <c r="AT16" s="84">
        <v>2</v>
      </c>
      <c r="AU16" s="84">
        <v>2</v>
      </c>
      <c r="AV16" s="84">
        <v>2</v>
      </c>
      <c r="AW16" s="84">
        <v>2</v>
      </c>
      <c r="AX16" s="84">
        <v>2</v>
      </c>
      <c r="AY16" s="84">
        <v>2</v>
      </c>
      <c r="AZ16" s="85">
        <f t="shared" si="1"/>
        <v>16</v>
      </c>
      <c r="BA16" s="84">
        <v>1</v>
      </c>
      <c r="BB16" s="84">
        <v>1</v>
      </c>
      <c r="BC16" s="84">
        <v>1</v>
      </c>
      <c r="BD16" s="84">
        <v>1</v>
      </c>
      <c r="BE16" s="84">
        <v>1</v>
      </c>
      <c r="BF16" s="84">
        <v>1</v>
      </c>
      <c r="BG16" s="84">
        <v>1</v>
      </c>
      <c r="BH16" s="84">
        <v>1</v>
      </c>
      <c r="BI16" s="84">
        <v>1</v>
      </c>
      <c r="BJ16" s="84">
        <v>1</v>
      </c>
      <c r="BK16" s="85">
        <f>SUM(BA16:BJ16)</f>
        <v>10</v>
      </c>
      <c r="BL16" s="84">
        <v>0</v>
      </c>
      <c r="BM16" s="86">
        <f t="shared" si="3"/>
        <v>91</v>
      </c>
      <c r="BN16" s="87" t="s">
        <v>122</v>
      </c>
      <c r="BO16" s="31"/>
      <c r="BP16" s="12"/>
      <c r="BQ16" s="12"/>
      <c r="BR16" s="12"/>
      <c r="BS16" s="12"/>
      <c r="BT16" s="12"/>
      <c r="BU16" s="12"/>
      <c r="BV16" s="12"/>
      <c r="BW16" s="12"/>
      <c r="BX16" s="12"/>
      <c r="BY16" s="12"/>
    </row>
    <row r="17" spans="1:141" ht="30" customHeight="1">
      <c r="A17" s="21"/>
      <c r="B17" s="78" t="s">
        <v>105</v>
      </c>
      <c r="C17" s="79" t="s">
        <v>123</v>
      </c>
      <c r="D17" s="79"/>
      <c r="E17" s="79">
        <v>10</v>
      </c>
      <c r="F17" s="79">
        <v>3</v>
      </c>
      <c r="G17" s="79" t="s">
        <v>124</v>
      </c>
      <c r="H17" s="79" t="s">
        <v>125</v>
      </c>
      <c r="I17" s="84">
        <v>2</v>
      </c>
      <c r="J17" s="84">
        <v>2</v>
      </c>
      <c r="K17" s="84">
        <v>2</v>
      </c>
      <c r="L17" s="84">
        <v>2</v>
      </c>
      <c r="M17" s="84">
        <v>2</v>
      </c>
      <c r="N17" s="84">
        <v>2</v>
      </c>
      <c r="O17" s="84">
        <v>2</v>
      </c>
      <c r="P17" s="84">
        <v>2</v>
      </c>
      <c r="Q17" s="84">
        <v>2</v>
      </c>
      <c r="R17" s="84">
        <v>2</v>
      </c>
      <c r="S17" s="84">
        <v>2</v>
      </c>
      <c r="T17" s="84">
        <v>1</v>
      </c>
      <c r="U17" s="84">
        <v>2</v>
      </c>
      <c r="V17" s="84">
        <v>1</v>
      </c>
      <c r="W17" s="84">
        <v>2</v>
      </c>
      <c r="X17" s="84">
        <v>2</v>
      </c>
      <c r="Y17" s="84">
        <v>2</v>
      </c>
      <c r="Z17" s="84">
        <v>2</v>
      </c>
      <c r="AA17" s="84">
        <v>2</v>
      </c>
      <c r="AB17" s="84">
        <v>0</v>
      </c>
      <c r="AC17" s="84">
        <v>2</v>
      </c>
      <c r="AD17" s="84">
        <v>2</v>
      </c>
      <c r="AE17" s="84">
        <v>2</v>
      </c>
      <c r="AF17" s="84">
        <v>2</v>
      </c>
      <c r="AG17" s="84">
        <v>2</v>
      </c>
      <c r="AH17" s="84">
        <v>2</v>
      </c>
      <c r="AI17" s="84">
        <v>2</v>
      </c>
      <c r="AJ17" s="84">
        <v>1</v>
      </c>
      <c r="AK17" s="84">
        <v>2</v>
      </c>
      <c r="AL17" s="84">
        <v>2</v>
      </c>
      <c r="AM17" s="84">
        <v>2</v>
      </c>
      <c r="AN17" s="84">
        <v>2</v>
      </c>
      <c r="AO17" s="84">
        <v>2</v>
      </c>
      <c r="AP17" s="84">
        <v>2</v>
      </c>
      <c r="AQ17" s="85">
        <f t="shared" si="4"/>
        <v>63</v>
      </c>
      <c r="AR17" s="84">
        <v>2</v>
      </c>
      <c r="AS17" s="84">
        <v>2</v>
      </c>
      <c r="AT17" s="84">
        <v>2</v>
      </c>
      <c r="AU17" s="84">
        <v>2</v>
      </c>
      <c r="AV17" s="84">
        <v>2</v>
      </c>
      <c r="AW17" s="84">
        <v>2</v>
      </c>
      <c r="AX17" s="84">
        <v>2</v>
      </c>
      <c r="AY17" s="84">
        <v>2</v>
      </c>
      <c r="AZ17" s="85">
        <f t="shared" si="1"/>
        <v>16</v>
      </c>
      <c r="BA17" s="84">
        <v>1</v>
      </c>
      <c r="BB17" s="84">
        <v>1</v>
      </c>
      <c r="BC17" s="84">
        <v>1</v>
      </c>
      <c r="BD17" s="84">
        <v>1</v>
      </c>
      <c r="BE17" s="84">
        <v>1</v>
      </c>
      <c r="BF17" s="84">
        <v>0</v>
      </c>
      <c r="BG17" s="84">
        <v>1</v>
      </c>
      <c r="BH17" s="84">
        <v>1</v>
      </c>
      <c r="BI17" s="84">
        <v>1</v>
      </c>
      <c r="BJ17" s="84">
        <v>1</v>
      </c>
      <c r="BK17" s="85">
        <f t="shared" si="2"/>
        <v>9</v>
      </c>
      <c r="BL17" s="84">
        <v>0</v>
      </c>
      <c r="BM17" s="86">
        <f t="shared" si="3"/>
        <v>88</v>
      </c>
      <c r="BN17" s="87" t="s">
        <v>126</v>
      </c>
      <c r="BO17" s="31"/>
      <c r="BP17" s="12"/>
      <c r="BQ17" s="12"/>
      <c r="BR17" s="12"/>
      <c r="BS17" s="12"/>
      <c r="BT17" s="12"/>
      <c r="BU17" s="12"/>
      <c r="BV17" s="12"/>
      <c r="BW17" s="12"/>
      <c r="BX17" s="12"/>
      <c r="BY17" s="12"/>
    </row>
    <row r="18" spans="1:141" ht="28.5" customHeight="1" thickBot="1">
      <c r="A18" s="22"/>
      <c r="B18" s="88" t="s">
        <v>110</v>
      </c>
      <c r="C18" s="89" t="s">
        <v>127</v>
      </c>
      <c r="D18" s="89"/>
      <c r="E18" s="89">
        <v>8</v>
      </c>
      <c r="F18" s="89">
        <v>3</v>
      </c>
      <c r="G18" s="89" t="s">
        <v>128</v>
      </c>
      <c r="H18" s="89" t="s">
        <v>129</v>
      </c>
      <c r="I18" s="90">
        <v>2</v>
      </c>
      <c r="J18" s="90">
        <v>2</v>
      </c>
      <c r="K18" s="90">
        <v>1</v>
      </c>
      <c r="L18" s="90">
        <v>2</v>
      </c>
      <c r="M18" s="90">
        <v>2</v>
      </c>
      <c r="N18" s="90">
        <v>2</v>
      </c>
      <c r="O18" s="90">
        <v>2</v>
      </c>
      <c r="P18" s="90">
        <v>2</v>
      </c>
      <c r="Q18" s="90">
        <v>2</v>
      </c>
      <c r="R18" s="90">
        <v>2</v>
      </c>
      <c r="S18" s="90">
        <v>2</v>
      </c>
      <c r="T18" s="90">
        <v>2</v>
      </c>
      <c r="U18" s="90">
        <v>2</v>
      </c>
      <c r="V18" s="90">
        <v>2</v>
      </c>
      <c r="W18" s="90">
        <v>2</v>
      </c>
      <c r="X18" s="90">
        <v>2</v>
      </c>
      <c r="Y18" s="90">
        <v>2</v>
      </c>
      <c r="Z18" s="90">
        <v>2</v>
      </c>
      <c r="AA18" s="90">
        <v>2</v>
      </c>
      <c r="AB18" s="90">
        <v>2</v>
      </c>
      <c r="AC18" s="90">
        <v>2</v>
      </c>
      <c r="AD18" s="90">
        <v>2</v>
      </c>
      <c r="AE18" s="90">
        <v>2</v>
      </c>
      <c r="AF18" s="90">
        <v>2</v>
      </c>
      <c r="AG18" s="90">
        <v>2</v>
      </c>
      <c r="AH18" s="90">
        <v>1</v>
      </c>
      <c r="AI18" s="90">
        <v>2</v>
      </c>
      <c r="AJ18" s="90">
        <v>2</v>
      </c>
      <c r="AK18" s="90">
        <v>1</v>
      </c>
      <c r="AL18" s="90">
        <v>2</v>
      </c>
      <c r="AM18" s="90">
        <v>2</v>
      </c>
      <c r="AN18" s="90">
        <v>2</v>
      </c>
      <c r="AO18" s="90">
        <v>2</v>
      </c>
      <c r="AP18" s="90">
        <v>1</v>
      </c>
      <c r="AQ18" s="85">
        <f t="shared" si="4"/>
        <v>64</v>
      </c>
      <c r="AR18" s="90">
        <v>2</v>
      </c>
      <c r="AS18" s="90">
        <v>2</v>
      </c>
      <c r="AT18" s="90">
        <v>2</v>
      </c>
      <c r="AU18" s="90">
        <v>2</v>
      </c>
      <c r="AV18" s="90">
        <v>2</v>
      </c>
      <c r="AW18" s="90">
        <v>2</v>
      </c>
      <c r="AX18" s="90">
        <v>2</v>
      </c>
      <c r="AY18" s="90">
        <v>2</v>
      </c>
      <c r="AZ18" s="91">
        <f t="shared" si="1"/>
        <v>16</v>
      </c>
      <c r="BA18" s="90">
        <v>1</v>
      </c>
      <c r="BB18" s="90">
        <v>1</v>
      </c>
      <c r="BC18" s="90">
        <v>1</v>
      </c>
      <c r="BD18" s="90">
        <v>1</v>
      </c>
      <c r="BE18" s="90">
        <v>0</v>
      </c>
      <c r="BF18" s="90">
        <v>0</v>
      </c>
      <c r="BG18" s="90">
        <v>1</v>
      </c>
      <c r="BH18" s="90">
        <v>1</v>
      </c>
      <c r="BI18" s="90">
        <v>0</v>
      </c>
      <c r="BJ18" s="90">
        <v>0</v>
      </c>
      <c r="BK18" s="91">
        <f t="shared" si="2"/>
        <v>6</v>
      </c>
      <c r="BL18" s="90">
        <v>0</v>
      </c>
      <c r="BM18" s="92">
        <f t="shared" si="3"/>
        <v>86</v>
      </c>
      <c r="BN18" s="93" t="s">
        <v>130</v>
      </c>
      <c r="BO18" s="31"/>
      <c r="BP18" s="12"/>
      <c r="BQ18" s="12"/>
      <c r="BR18" s="12"/>
      <c r="BS18" s="12"/>
      <c r="BT18" s="12"/>
      <c r="BU18" s="12"/>
      <c r="BV18" s="12"/>
      <c r="BW18" s="12"/>
      <c r="BX18" s="12"/>
      <c r="BY18" s="12"/>
    </row>
    <row r="19" spans="1:141" ht="44.25" customHeight="1" thickBot="1">
      <c r="A19" s="19"/>
      <c r="B19" s="27"/>
      <c r="C19" s="28"/>
      <c r="D19" s="28"/>
      <c r="E19" s="28"/>
      <c r="F19" s="28"/>
      <c r="G19" s="28"/>
      <c r="H19" s="28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9"/>
      <c r="AR19" s="27"/>
      <c r="AS19" s="27"/>
      <c r="AT19" s="27"/>
      <c r="AU19" s="27"/>
      <c r="AV19" s="27"/>
      <c r="AW19" s="27"/>
      <c r="AX19" s="27"/>
      <c r="AY19" s="27"/>
      <c r="AZ19" s="62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62"/>
      <c r="BL19" s="27"/>
      <c r="BM19" s="63"/>
      <c r="BN19" s="30"/>
      <c r="BO19" s="31"/>
      <c r="BP19" s="12"/>
      <c r="BQ19" s="12"/>
      <c r="BR19" s="12"/>
      <c r="BS19" s="12"/>
      <c r="BT19" s="12"/>
      <c r="BU19" s="12"/>
      <c r="BV19" s="12"/>
      <c r="BW19" s="12"/>
      <c r="BX19" s="12"/>
      <c r="BY19" s="12"/>
    </row>
    <row r="20" spans="1:141" ht="30" customHeight="1">
      <c r="A20" s="20"/>
      <c r="B20" s="76" t="s">
        <v>8</v>
      </c>
      <c r="C20" s="77"/>
      <c r="D20" s="77" t="s">
        <v>45</v>
      </c>
      <c r="E20" s="77">
        <v>17</v>
      </c>
      <c r="F20" s="77">
        <v>3</v>
      </c>
      <c r="G20" s="77" t="s">
        <v>32</v>
      </c>
      <c r="H20" s="77" t="s">
        <v>173</v>
      </c>
      <c r="I20" s="80">
        <v>2</v>
      </c>
      <c r="J20" s="80">
        <v>2</v>
      </c>
      <c r="K20" s="80">
        <v>2</v>
      </c>
      <c r="L20" s="80">
        <v>2</v>
      </c>
      <c r="M20" s="80">
        <v>2</v>
      </c>
      <c r="N20" s="80">
        <v>2</v>
      </c>
      <c r="O20" s="80">
        <v>2</v>
      </c>
      <c r="P20" s="80">
        <v>2</v>
      </c>
      <c r="Q20" s="80">
        <v>2</v>
      </c>
      <c r="R20" s="80">
        <v>2</v>
      </c>
      <c r="S20" s="80">
        <v>2</v>
      </c>
      <c r="T20" s="80">
        <v>2</v>
      </c>
      <c r="U20" s="80">
        <v>2</v>
      </c>
      <c r="V20" s="80">
        <v>2</v>
      </c>
      <c r="W20" s="80">
        <v>2</v>
      </c>
      <c r="X20" s="80">
        <v>2</v>
      </c>
      <c r="Y20" s="80">
        <v>2</v>
      </c>
      <c r="Z20" s="80">
        <v>2</v>
      </c>
      <c r="AA20" s="80">
        <v>2</v>
      </c>
      <c r="AB20" s="80">
        <v>2</v>
      </c>
      <c r="AC20" s="80">
        <v>2</v>
      </c>
      <c r="AD20" s="80">
        <v>2</v>
      </c>
      <c r="AE20" s="80">
        <v>2</v>
      </c>
      <c r="AF20" s="80">
        <v>2</v>
      </c>
      <c r="AG20" s="80">
        <v>2</v>
      </c>
      <c r="AH20" s="80">
        <v>2</v>
      </c>
      <c r="AI20" s="80">
        <v>2</v>
      </c>
      <c r="AJ20" s="80">
        <v>2</v>
      </c>
      <c r="AK20" s="80">
        <v>2</v>
      </c>
      <c r="AL20" s="80">
        <v>2</v>
      </c>
      <c r="AM20" s="80">
        <v>2</v>
      </c>
      <c r="AN20" s="80">
        <v>2</v>
      </c>
      <c r="AO20" s="80">
        <v>2</v>
      </c>
      <c r="AP20" s="80">
        <v>2</v>
      </c>
      <c r="AQ20" s="81">
        <f>SUM(I20:AP20)</f>
        <v>68</v>
      </c>
      <c r="AR20" s="80">
        <v>2</v>
      </c>
      <c r="AS20" s="80">
        <v>2</v>
      </c>
      <c r="AT20" s="80">
        <v>2</v>
      </c>
      <c r="AU20" s="80">
        <v>2</v>
      </c>
      <c r="AV20" s="80">
        <v>2</v>
      </c>
      <c r="AW20" s="80">
        <v>2</v>
      </c>
      <c r="AX20" s="80">
        <v>2</v>
      </c>
      <c r="AY20" s="80">
        <v>2</v>
      </c>
      <c r="AZ20" s="81">
        <f t="shared" si="1"/>
        <v>16</v>
      </c>
      <c r="BA20" s="80">
        <v>1</v>
      </c>
      <c r="BB20" s="80">
        <v>1</v>
      </c>
      <c r="BC20" s="80">
        <v>1</v>
      </c>
      <c r="BD20" s="80">
        <v>1</v>
      </c>
      <c r="BE20" s="80">
        <v>1</v>
      </c>
      <c r="BF20" s="80">
        <v>1</v>
      </c>
      <c r="BG20" s="80">
        <v>1</v>
      </c>
      <c r="BH20" s="80">
        <v>1</v>
      </c>
      <c r="BI20" s="80">
        <v>1</v>
      </c>
      <c r="BJ20" s="80">
        <v>1</v>
      </c>
      <c r="BK20" s="81">
        <f t="shared" si="2"/>
        <v>10</v>
      </c>
      <c r="BL20" s="80">
        <v>0</v>
      </c>
      <c r="BM20" s="82">
        <f t="shared" si="3"/>
        <v>94</v>
      </c>
      <c r="BN20" s="83" t="s">
        <v>138</v>
      </c>
      <c r="BO20" s="31"/>
      <c r="BP20" s="94"/>
      <c r="BQ20" s="94"/>
      <c r="BR20" s="94"/>
      <c r="BS20" s="12"/>
      <c r="BT20" s="12"/>
      <c r="BU20" s="12"/>
      <c r="BV20" s="12"/>
      <c r="BW20" s="12"/>
      <c r="BX20" s="12"/>
      <c r="BY20" s="12"/>
    </row>
    <row r="21" spans="1:141" ht="18.75" customHeight="1">
      <c r="A21" s="21"/>
      <c r="B21" s="78" t="s">
        <v>9</v>
      </c>
      <c r="C21" s="79" t="s">
        <v>39</v>
      </c>
      <c r="D21" s="79"/>
      <c r="E21" s="79">
        <v>16</v>
      </c>
      <c r="F21" s="79">
        <v>2</v>
      </c>
      <c r="G21" s="79" t="s">
        <v>33</v>
      </c>
      <c r="H21" s="79" t="s">
        <v>46</v>
      </c>
      <c r="I21" s="84">
        <v>2</v>
      </c>
      <c r="J21" s="84">
        <v>2</v>
      </c>
      <c r="K21" s="84">
        <v>2</v>
      </c>
      <c r="L21" s="84">
        <v>2</v>
      </c>
      <c r="M21" s="84">
        <v>2</v>
      </c>
      <c r="N21" s="84">
        <v>2</v>
      </c>
      <c r="O21" s="84">
        <v>2</v>
      </c>
      <c r="P21" s="84">
        <v>2</v>
      </c>
      <c r="Q21" s="84">
        <v>2</v>
      </c>
      <c r="R21" s="84">
        <v>2</v>
      </c>
      <c r="S21" s="84">
        <v>2</v>
      </c>
      <c r="T21" s="84">
        <v>2</v>
      </c>
      <c r="U21" s="84">
        <v>2</v>
      </c>
      <c r="V21" s="84">
        <v>2</v>
      </c>
      <c r="W21" s="84">
        <v>2</v>
      </c>
      <c r="X21" s="84">
        <v>2</v>
      </c>
      <c r="Y21" s="84">
        <v>2</v>
      </c>
      <c r="Z21" s="84">
        <v>2</v>
      </c>
      <c r="AA21" s="84">
        <v>2</v>
      </c>
      <c r="AB21" s="84">
        <v>2</v>
      </c>
      <c r="AC21" s="84">
        <v>2</v>
      </c>
      <c r="AD21" s="84">
        <v>2</v>
      </c>
      <c r="AE21" s="84">
        <v>2</v>
      </c>
      <c r="AF21" s="84">
        <v>2</v>
      </c>
      <c r="AG21" s="84">
        <v>2</v>
      </c>
      <c r="AH21" s="84">
        <v>2</v>
      </c>
      <c r="AI21" s="84">
        <v>2</v>
      </c>
      <c r="AJ21" s="84">
        <v>2</v>
      </c>
      <c r="AK21" s="84">
        <v>2</v>
      </c>
      <c r="AL21" s="84">
        <v>2</v>
      </c>
      <c r="AM21" s="84">
        <v>2</v>
      </c>
      <c r="AN21" s="84">
        <v>2</v>
      </c>
      <c r="AO21" s="84">
        <v>2</v>
      </c>
      <c r="AP21" s="84">
        <v>2</v>
      </c>
      <c r="AQ21" s="85">
        <f t="shared" ref="AQ21:AQ28" si="5">SUM(I21:AP21)</f>
        <v>68</v>
      </c>
      <c r="AR21" s="84">
        <v>2</v>
      </c>
      <c r="AS21" s="84">
        <v>2</v>
      </c>
      <c r="AT21" s="84">
        <v>2</v>
      </c>
      <c r="AU21" s="84">
        <v>2</v>
      </c>
      <c r="AV21" s="84">
        <v>2</v>
      </c>
      <c r="AW21" s="84">
        <v>2</v>
      </c>
      <c r="AX21" s="84">
        <v>2</v>
      </c>
      <c r="AY21" s="84">
        <v>2</v>
      </c>
      <c r="AZ21" s="85">
        <f t="shared" si="1"/>
        <v>16</v>
      </c>
      <c r="BA21" s="84">
        <v>1</v>
      </c>
      <c r="BB21" s="84">
        <v>1</v>
      </c>
      <c r="BC21" s="84">
        <v>1</v>
      </c>
      <c r="BD21" s="84">
        <v>1</v>
      </c>
      <c r="BE21" s="84">
        <v>1</v>
      </c>
      <c r="BF21" s="84">
        <v>1</v>
      </c>
      <c r="BG21" s="84">
        <v>1</v>
      </c>
      <c r="BH21" s="84">
        <v>1</v>
      </c>
      <c r="BI21" s="84">
        <v>1</v>
      </c>
      <c r="BJ21" s="84">
        <v>1</v>
      </c>
      <c r="BK21" s="85">
        <f t="shared" si="2"/>
        <v>10</v>
      </c>
      <c r="BL21" s="84">
        <v>0</v>
      </c>
      <c r="BM21" s="86">
        <f t="shared" si="3"/>
        <v>94</v>
      </c>
      <c r="BN21" s="87" t="s">
        <v>139</v>
      </c>
      <c r="BO21" s="31"/>
      <c r="BP21" s="94"/>
      <c r="BQ21" s="94"/>
      <c r="BR21" s="94"/>
      <c r="BS21" s="12"/>
      <c r="BT21" s="12"/>
      <c r="BU21" s="12"/>
      <c r="BV21" s="12"/>
      <c r="BW21" s="12"/>
      <c r="BX21" s="12"/>
      <c r="BY21" s="12"/>
    </row>
    <row r="22" spans="1:141" ht="19.5" customHeight="1">
      <c r="A22" s="21"/>
      <c r="B22" s="78" t="s">
        <v>9</v>
      </c>
      <c r="C22" s="79"/>
      <c r="D22" s="79" t="s">
        <v>137</v>
      </c>
      <c r="E22" s="79">
        <v>21</v>
      </c>
      <c r="F22" s="79">
        <v>2</v>
      </c>
      <c r="G22" s="79" t="s">
        <v>31</v>
      </c>
      <c r="H22" s="79" t="s">
        <v>44</v>
      </c>
      <c r="I22" s="84">
        <v>2</v>
      </c>
      <c r="J22" s="84">
        <v>2</v>
      </c>
      <c r="K22" s="84">
        <v>2</v>
      </c>
      <c r="L22" s="84">
        <v>2</v>
      </c>
      <c r="M22" s="84">
        <v>2</v>
      </c>
      <c r="N22" s="84">
        <v>2</v>
      </c>
      <c r="O22" s="84">
        <v>2</v>
      </c>
      <c r="P22" s="84">
        <v>2</v>
      </c>
      <c r="Q22" s="84">
        <v>2</v>
      </c>
      <c r="R22" s="84">
        <v>2</v>
      </c>
      <c r="S22" s="84">
        <v>2</v>
      </c>
      <c r="T22" s="84">
        <v>2</v>
      </c>
      <c r="U22" s="84">
        <v>2</v>
      </c>
      <c r="V22" s="84">
        <v>2</v>
      </c>
      <c r="W22" s="84">
        <v>2</v>
      </c>
      <c r="X22" s="84">
        <v>2</v>
      </c>
      <c r="Y22" s="84">
        <v>2</v>
      </c>
      <c r="Z22" s="84">
        <v>2</v>
      </c>
      <c r="AA22" s="84">
        <v>2</v>
      </c>
      <c r="AB22" s="84">
        <v>2</v>
      </c>
      <c r="AC22" s="84">
        <v>2</v>
      </c>
      <c r="AD22" s="84">
        <v>2</v>
      </c>
      <c r="AE22" s="84">
        <v>2</v>
      </c>
      <c r="AF22" s="84">
        <v>2</v>
      </c>
      <c r="AG22" s="84">
        <v>2</v>
      </c>
      <c r="AH22" s="84">
        <v>2</v>
      </c>
      <c r="AI22" s="84">
        <v>2</v>
      </c>
      <c r="AJ22" s="84">
        <v>2</v>
      </c>
      <c r="AK22" s="84">
        <v>2</v>
      </c>
      <c r="AL22" s="84">
        <v>2</v>
      </c>
      <c r="AM22" s="84">
        <v>2</v>
      </c>
      <c r="AN22" s="84">
        <v>2</v>
      </c>
      <c r="AO22" s="84">
        <v>2</v>
      </c>
      <c r="AP22" s="84">
        <v>2</v>
      </c>
      <c r="AQ22" s="85">
        <f t="shared" si="5"/>
        <v>68</v>
      </c>
      <c r="AR22" s="84">
        <v>2</v>
      </c>
      <c r="AS22" s="84">
        <v>2</v>
      </c>
      <c r="AT22" s="84">
        <v>2</v>
      </c>
      <c r="AU22" s="84">
        <v>2</v>
      </c>
      <c r="AV22" s="84">
        <v>2</v>
      </c>
      <c r="AW22" s="84">
        <v>2</v>
      </c>
      <c r="AX22" s="84">
        <v>2</v>
      </c>
      <c r="AY22" s="84">
        <v>2</v>
      </c>
      <c r="AZ22" s="85">
        <f t="shared" si="1"/>
        <v>16</v>
      </c>
      <c r="BA22" s="84">
        <v>1</v>
      </c>
      <c r="BB22" s="84">
        <v>1</v>
      </c>
      <c r="BC22" s="84">
        <v>1</v>
      </c>
      <c r="BD22" s="84">
        <v>1</v>
      </c>
      <c r="BE22" s="84">
        <v>1</v>
      </c>
      <c r="BF22" s="84">
        <v>1</v>
      </c>
      <c r="BG22" s="84">
        <v>1</v>
      </c>
      <c r="BH22" s="84">
        <v>1</v>
      </c>
      <c r="BI22" s="84">
        <v>1</v>
      </c>
      <c r="BJ22" s="84">
        <v>1</v>
      </c>
      <c r="BK22" s="85">
        <f t="shared" si="2"/>
        <v>10</v>
      </c>
      <c r="BL22" s="84">
        <v>0</v>
      </c>
      <c r="BM22" s="86">
        <f t="shared" si="3"/>
        <v>94</v>
      </c>
      <c r="BN22" s="87" t="s">
        <v>139</v>
      </c>
      <c r="BO22" s="31"/>
      <c r="BP22" s="94"/>
      <c r="BQ22" s="94"/>
      <c r="BR22" s="94"/>
      <c r="BS22" s="12"/>
      <c r="BT22" s="12"/>
      <c r="BU22" s="12"/>
      <c r="BV22" s="12"/>
      <c r="BW22" s="12"/>
      <c r="BX22" s="12"/>
      <c r="BY22" s="12"/>
    </row>
    <row r="23" spans="1:141" ht="21" customHeight="1">
      <c r="A23" s="21"/>
      <c r="B23" s="78" t="s">
        <v>101</v>
      </c>
      <c r="C23" s="79" t="s">
        <v>114</v>
      </c>
      <c r="D23" s="79"/>
      <c r="E23" s="79">
        <v>22</v>
      </c>
      <c r="F23" s="79">
        <v>1</v>
      </c>
      <c r="G23" s="79" t="s">
        <v>35</v>
      </c>
      <c r="H23" s="79" t="s">
        <v>43</v>
      </c>
      <c r="I23" s="84">
        <v>2</v>
      </c>
      <c r="J23" s="84">
        <v>2</v>
      </c>
      <c r="K23" s="84">
        <v>2</v>
      </c>
      <c r="L23" s="84">
        <v>2</v>
      </c>
      <c r="M23" s="84">
        <v>2</v>
      </c>
      <c r="N23" s="84">
        <v>2</v>
      </c>
      <c r="O23" s="84">
        <v>2</v>
      </c>
      <c r="P23" s="84">
        <v>2</v>
      </c>
      <c r="Q23" s="84">
        <v>2</v>
      </c>
      <c r="R23" s="84">
        <v>2</v>
      </c>
      <c r="S23" s="84">
        <v>2</v>
      </c>
      <c r="T23" s="84">
        <v>2</v>
      </c>
      <c r="U23" s="84">
        <v>2</v>
      </c>
      <c r="V23" s="84">
        <v>2</v>
      </c>
      <c r="W23" s="84">
        <v>2</v>
      </c>
      <c r="X23" s="84">
        <v>2</v>
      </c>
      <c r="Y23" s="84">
        <v>2</v>
      </c>
      <c r="Z23" s="84">
        <v>2</v>
      </c>
      <c r="AA23" s="84">
        <v>2</v>
      </c>
      <c r="AB23" s="84">
        <v>2</v>
      </c>
      <c r="AC23" s="84">
        <v>2</v>
      </c>
      <c r="AD23" s="84">
        <v>2</v>
      </c>
      <c r="AE23" s="84">
        <v>2</v>
      </c>
      <c r="AF23" s="84">
        <v>2</v>
      </c>
      <c r="AG23" s="84">
        <v>2</v>
      </c>
      <c r="AH23" s="84">
        <v>2</v>
      </c>
      <c r="AI23" s="84">
        <v>2</v>
      </c>
      <c r="AJ23" s="84">
        <v>2</v>
      </c>
      <c r="AK23" s="84">
        <v>2</v>
      </c>
      <c r="AL23" s="84">
        <v>2</v>
      </c>
      <c r="AM23" s="84">
        <v>2</v>
      </c>
      <c r="AN23" s="84">
        <v>2</v>
      </c>
      <c r="AO23" s="84">
        <v>2</v>
      </c>
      <c r="AP23" s="84">
        <v>2</v>
      </c>
      <c r="AQ23" s="85">
        <f t="shared" si="5"/>
        <v>68</v>
      </c>
      <c r="AR23" s="84">
        <v>2</v>
      </c>
      <c r="AS23" s="84">
        <v>2</v>
      </c>
      <c r="AT23" s="84">
        <v>2</v>
      </c>
      <c r="AU23" s="84">
        <v>2</v>
      </c>
      <c r="AV23" s="84">
        <v>2</v>
      </c>
      <c r="AW23" s="84">
        <v>2</v>
      </c>
      <c r="AX23" s="84">
        <v>2</v>
      </c>
      <c r="AY23" s="84">
        <v>2</v>
      </c>
      <c r="AZ23" s="85">
        <f t="shared" si="1"/>
        <v>16</v>
      </c>
      <c r="BA23" s="84">
        <v>1</v>
      </c>
      <c r="BB23" s="84">
        <v>1</v>
      </c>
      <c r="BC23" s="84">
        <v>1</v>
      </c>
      <c r="BD23" s="84">
        <v>1</v>
      </c>
      <c r="BE23" s="84">
        <v>1</v>
      </c>
      <c r="BF23" s="84">
        <v>1</v>
      </c>
      <c r="BG23" s="84">
        <v>1</v>
      </c>
      <c r="BH23" s="84">
        <v>1</v>
      </c>
      <c r="BI23" s="84">
        <v>1</v>
      </c>
      <c r="BJ23" s="84">
        <v>1</v>
      </c>
      <c r="BK23" s="85">
        <f t="shared" si="2"/>
        <v>10</v>
      </c>
      <c r="BL23" s="84">
        <v>0</v>
      </c>
      <c r="BM23" s="86">
        <f t="shared" si="3"/>
        <v>94</v>
      </c>
      <c r="BN23" s="87" t="s">
        <v>140</v>
      </c>
      <c r="BO23" s="31"/>
      <c r="BP23" s="94"/>
      <c r="BQ23" s="94"/>
      <c r="BR23" s="94"/>
      <c r="BS23" s="12"/>
      <c r="BT23" s="12"/>
      <c r="BU23" s="12"/>
      <c r="BV23" s="12"/>
      <c r="BW23" s="12"/>
      <c r="BX23" s="12"/>
      <c r="BY23" s="12"/>
    </row>
    <row r="24" spans="1:141" ht="18" customHeight="1">
      <c r="A24" s="21"/>
      <c r="B24" s="78" t="s">
        <v>105</v>
      </c>
      <c r="C24" s="79" t="s">
        <v>141</v>
      </c>
      <c r="D24" s="79"/>
      <c r="E24" s="79">
        <v>9</v>
      </c>
      <c r="F24" s="79">
        <v>1</v>
      </c>
      <c r="G24" s="79" t="s">
        <v>142</v>
      </c>
      <c r="H24" s="79" t="s">
        <v>43</v>
      </c>
      <c r="I24" s="84">
        <v>2</v>
      </c>
      <c r="J24" s="84">
        <v>2</v>
      </c>
      <c r="K24" s="84">
        <v>1</v>
      </c>
      <c r="L24" s="84">
        <v>2</v>
      </c>
      <c r="M24" s="84">
        <v>2</v>
      </c>
      <c r="N24" s="84">
        <v>2</v>
      </c>
      <c r="O24" s="84">
        <v>2</v>
      </c>
      <c r="P24" s="84">
        <v>2</v>
      </c>
      <c r="Q24" s="84">
        <v>2</v>
      </c>
      <c r="R24" s="84">
        <v>2</v>
      </c>
      <c r="S24" s="84">
        <v>2</v>
      </c>
      <c r="T24" s="84">
        <v>2</v>
      </c>
      <c r="U24" s="84">
        <v>2</v>
      </c>
      <c r="V24" s="84">
        <v>2</v>
      </c>
      <c r="W24" s="84">
        <v>2</v>
      </c>
      <c r="X24" s="84">
        <v>2</v>
      </c>
      <c r="Y24" s="84">
        <v>2</v>
      </c>
      <c r="Z24" s="84">
        <v>2</v>
      </c>
      <c r="AA24" s="84">
        <v>2</v>
      </c>
      <c r="AB24" s="84">
        <v>2</v>
      </c>
      <c r="AC24" s="84">
        <v>2</v>
      </c>
      <c r="AD24" s="84">
        <v>2</v>
      </c>
      <c r="AE24" s="84">
        <v>2</v>
      </c>
      <c r="AF24" s="84">
        <v>2</v>
      </c>
      <c r="AG24" s="84">
        <v>2</v>
      </c>
      <c r="AH24" s="84">
        <v>2</v>
      </c>
      <c r="AI24" s="84">
        <v>2</v>
      </c>
      <c r="AJ24" s="84">
        <v>2</v>
      </c>
      <c r="AK24" s="84">
        <v>2</v>
      </c>
      <c r="AL24" s="84">
        <v>2</v>
      </c>
      <c r="AM24" s="84">
        <v>2</v>
      </c>
      <c r="AN24" s="84">
        <v>2</v>
      </c>
      <c r="AO24" s="84">
        <v>2</v>
      </c>
      <c r="AP24" s="84">
        <v>2</v>
      </c>
      <c r="AQ24" s="85">
        <f t="shared" si="5"/>
        <v>67</v>
      </c>
      <c r="AR24" s="84">
        <v>2</v>
      </c>
      <c r="AS24" s="84">
        <v>2</v>
      </c>
      <c r="AT24" s="84">
        <v>2</v>
      </c>
      <c r="AU24" s="84">
        <v>2</v>
      </c>
      <c r="AV24" s="84">
        <v>2</v>
      </c>
      <c r="AW24" s="84">
        <v>2</v>
      </c>
      <c r="AX24" s="84">
        <v>2</v>
      </c>
      <c r="AY24" s="84">
        <v>2</v>
      </c>
      <c r="AZ24" s="85">
        <f t="shared" si="1"/>
        <v>16</v>
      </c>
      <c r="BA24" s="84">
        <v>1</v>
      </c>
      <c r="BB24" s="84">
        <v>1</v>
      </c>
      <c r="BC24" s="84">
        <v>1</v>
      </c>
      <c r="BD24" s="84">
        <v>1</v>
      </c>
      <c r="BE24" s="84">
        <v>1</v>
      </c>
      <c r="BF24" s="84">
        <v>1</v>
      </c>
      <c r="BG24" s="84">
        <v>1</v>
      </c>
      <c r="BH24" s="84">
        <v>1</v>
      </c>
      <c r="BI24" s="84">
        <v>1</v>
      </c>
      <c r="BJ24" s="84">
        <v>1</v>
      </c>
      <c r="BK24" s="85">
        <f t="shared" si="2"/>
        <v>10</v>
      </c>
      <c r="BL24" s="84">
        <v>0</v>
      </c>
      <c r="BM24" s="86">
        <f t="shared" si="3"/>
        <v>93</v>
      </c>
      <c r="BN24" s="87" t="s">
        <v>143</v>
      </c>
      <c r="BO24" s="31"/>
      <c r="BP24" s="94"/>
      <c r="BQ24" s="94"/>
      <c r="BR24" s="94"/>
      <c r="BS24" s="12"/>
      <c r="BT24" s="12"/>
      <c r="BU24" s="12"/>
      <c r="BV24" s="12"/>
      <c r="BW24" s="12"/>
      <c r="BX24" s="12"/>
      <c r="BY24" s="12"/>
    </row>
    <row r="25" spans="1:141" ht="17.25" customHeight="1">
      <c r="A25" s="21"/>
      <c r="B25" s="78" t="s">
        <v>110</v>
      </c>
      <c r="C25" s="79"/>
      <c r="D25" s="79" t="s">
        <v>40</v>
      </c>
      <c r="E25" s="79">
        <v>18</v>
      </c>
      <c r="F25" s="79">
        <v>2</v>
      </c>
      <c r="G25" s="79" t="s">
        <v>30</v>
      </c>
      <c r="H25" s="79" t="s">
        <v>41</v>
      </c>
      <c r="I25" s="84">
        <v>2</v>
      </c>
      <c r="J25" s="84">
        <v>2</v>
      </c>
      <c r="K25" s="84">
        <v>2</v>
      </c>
      <c r="L25" s="84">
        <v>2</v>
      </c>
      <c r="M25" s="84">
        <v>2</v>
      </c>
      <c r="N25" s="84">
        <v>2</v>
      </c>
      <c r="O25" s="84">
        <v>2</v>
      </c>
      <c r="P25" s="84">
        <v>2</v>
      </c>
      <c r="Q25" s="84">
        <v>2</v>
      </c>
      <c r="R25" s="84">
        <v>2</v>
      </c>
      <c r="S25" s="84">
        <v>2</v>
      </c>
      <c r="T25" s="84">
        <v>2</v>
      </c>
      <c r="U25" s="84">
        <v>2</v>
      </c>
      <c r="V25" s="84">
        <v>2</v>
      </c>
      <c r="W25" s="84">
        <v>2</v>
      </c>
      <c r="X25" s="84">
        <v>2</v>
      </c>
      <c r="Y25" s="84">
        <v>2</v>
      </c>
      <c r="Z25" s="84">
        <v>2</v>
      </c>
      <c r="AA25" s="84">
        <v>2</v>
      </c>
      <c r="AB25" s="84">
        <v>2</v>
      </c>
      <c r="AC25" s="84">
        <v>2</v>
      </c>
      <c r="AD25" s="84">
        <v>2</v>
      </c>
      <c r="AE25" s="84">
        <v>2</v>
      </c>
      <c r="AF25" s="84">
        <v>2</v>
      </c>
      <c r="AG25" s="84">
        <v>2</v>
      </c>
      <c r="AH25" s="84">
        <v>2</v>
      </c>
      <c r="AI25" s="84">
        <v>2</v>
      </c>
      <c r="AJ25" s="84">
        <v>2</v>
      </c>
      <c r="AK25" s="84">
        <v>2</v>
      </c>
      <c r="AL25" s="84">
        <v>2</v>
      </c>
      <c r="AM25" s="84">
        <v>2</v>
      </c>
      <c r="AN25" s="84">
        <v>2</v>
      </c>
      <c r="AO25" s="84">
        <v>2</v>
      </c>
      <c r="AP25" s="84">
        <v>2</v>
      </c>
      <c r="AQ25" s="85">
        <f t="shared" si="5"/>
        <v>68</v>
      </c>
      <c r="AR25" s="84">
        <v>2</v>
      </c>
      <c r="AS25" s="84">
        <v>2</v>
      </c>
      <c r="AT25" s="84">
        <v>2</v>
      </c>
      <c r="AU25" s="84">
        <v>2</v>
      </c>
      <c r="AV25" s="84">
        <v>2</v>
      </c>
      <c r="AW25" s="84">
        <v>2</v>
      </c>
      <c r="AX25" s="84">
        <v>2</v>
      </c>
      <c r="AY25" s="84">
        <v>2</v>
      </c>
      <c r="AZ25" s="85">
        <f t="shared" si="1"/>
        <v>16</v>
      </c>
      <c r="BA25" s="84">
        <v>0</v>
      </c>
      <c r="BB25" s="84">
        <v>1</v>
      </c>
      <c r="BC25" s="84">
        <v>1</v>
      </c>
      <c r="BD25" s="84">
        <v>1</v>
      </c>
      <c r="BE25" s="84">
        <v>1</v>
      </c>
      <c r="BF25" s="84">
        <v>0</v>
      </c>
      <c r="BG25" s="84">
        <v>1</v>
      </c>
      <c r="BH25" s="84">
        <v>0</v>
      </c>
      <c r="BI25" s="84">
        <v>1</v>
      </c>
      <c r="BJ25" s="84">
        <v>1</v>
      </c>
      <c r="BK25" s="85">
        <f t="shared" si="2"/>
        <v>7</v>
      </c>
      <c r="BL25" s="84">
        <v>0</v>
      </c>
      <c r="BM25" s="86">
        <f t="shared" si="3"/>
        <v>91</v>
      </c>
      <c r="BN25" s="87" t="s">
        <v>144</v>
      </c>
      <c r="BO25" s="31"/>
      <c r="BP25" s="94"/>
      <c r="BQ25" s="94"/>
      <c r="BR25" s="94"/>
      <c r="BS25" s="12"/>
      <c r="BT25" s="12"/>
      <c r="BU25" s="12"/>
      <c r="BV25" s="12"/>
      <c r="BW25" s="12"/>
      <c r="BX25" s="12"/>
      <c r="BY25" s="12"/>
    </row>
    <row r="26" spans="1:141" ht="40.5" customHeight="1">
      <c r="A26" s="21"/>
      <c r="B26" s="78" t="s">
        <v>131</v>
      </c>
      <c r="C26" s="79"/>
      <c r="D26" s="79" t="s">
        <v>145</v>
      </c>
      <c r="E26" s="79">
        <v>3</v>
      </c>
      <c r="F26" s="79">
        <v>4</v>
      </c>
      <c r="G26" s="79" t="s">
        <v>34</v>
      </c>
      <c r="H26" s="79" t="s">
        <v>146</v>
      </c>
      <c r="I26" s="84">
        <v>2</v>
      </c>
      <c r="J26" s="84">
        <v>2</v>
      </c>
      <c r="K26" s="84">
        <v>1</v>
      </c>
      <c r="L26" s="84">
        <v>2</v>
      </c>
      <c r="M26" s="84">
        <v>2</v>
      </c>
      <c r="N26" s="84">
        <v>2</v>
      </c>
      <c r="O26" s="84">
        <v>2</v>
      </c>
      <c r="P26" s="84">
        <v>2</v>
      </c>
      <c r="Q26" s="84">
        <v>2</v>
      </c>
      <c r="R26" s="84">
        <v>2</v>
      </c>
      <c r="S26" s="84">
        <v>0</v>
      </c>
      <c r="T26" s="84">
        <v>2</v>
      </c>
      <c r="U26" s="84">
        <v>2</v>
      </c>
      <c r="V26" s="84">
        <v>1</v>
      </c>
      <c r="W26" s="84">
        <v>2</v>
      </c>
      <c r="X26" s="84">
        <v>2</v>
      </c>
      <c r="Y26" s="84">
        <v>2</v>
      </c>
      <c r="Z26" s="84">
        <v>2</v>
      </c>
      <c r="AA26" s="84">
        <v>2</v>
      </c>
      <c r="AB26" s="84">
        <v>1</v>
      </c>
      <c r="AC26" s="84">
        <v>2</v>
      </c>
      <c r="AD26" s="84">
        <v>2</v>
      </c>
      <c r="AE26" s="84">
        <v>2</v>
      </c>
      <c r="AF26" s="84">
        <v>2</v>
      </c>
      <c r="AG26" s="84">
        <v>2</v>
      </c>
      <c r="AH26" s="84">
        <v>2</v>
      </c>
      <c r="AI26" s="84">
        <v>2</v>
      </c>
      <c r="AJ26" s="84">
        <v>2</v>
      </c>
      <c r="AK26" s="84">
        <v>2</v>
      </c>
      <c r="AL26" s="84">
        <v>2</v>
      </c>
      <c r="AM26" s="84">
        <v>2</v>
      </c>
      <c r="AN26" s="84">
        <v>2</v>
      </c>
      <c r="AO26" s="84">
        <v>2</v>
      </c>
      <c r="AP26" s="84">
        <v>2</v>
      </c>
      <c r="AQ26" s="85">
        <f t="shared" si="5"/>
        <v>63</v>
      </c>
      <c r="AR26" s="84">
        <v>2</v>
      </c>
      <c r="AS26" s="84">
        <v>2</v>
      </c>
      <c r="AT26" s="84">
        <v>2</v>
      </c>
      <c r="AU26" s="84">
        <v>2</v>
      </c>
      <c r="AV26" s="84">
        <v>2</v>
      </c>
      <c r="AW26" s="84">
        <v>2</v>
      </c>
      <c r="AX26" s="84">
        <v>2</v>
      </c>
      <c r="AY26" s="84">
        <v>2</v>
      </c>
      <c r="AZ26" s="85">
        <f t="shared" si="1"/>
        <v>16</v>
      </c>
      <c r="BA26" s="84">
        <v>1</v>
      </c>
      <c r="BB26" s="84">
        <v>1</v>
      </c>
      <c r="BC26" s="84">
        <v>1</v>
      </c>
      <c r="BD26" s="84">
        <v>1</v>
      </c>
      <c r="BE26" s="84">
        <v>1</v>
      </c>
      <c r="BF26" s="84">
        <v>1</v>
      </c>
      <c r="BG26" s="84">
        <v>1</v>
      </c>
      <c r="BH26" s="84">
        <v>1</v>
      </c>
      <c r="BI26" s="84">
        <v>1</v>
      </c>
      <c r="BJ26" s="84">
        <v>1</v>
      </c>
      <c r="BK26" s="85">
        <f t="shared" si="2"/>
        <v>10</v>
      </c>
      <c r="BL26" s="84">
        <v>0</v>
      </c>
      <c r="BM26" s="86">
        <f t="shared" si="3"/>
        <v>89</v>
      </c>
      <c r="BN26" s="87" t="s">
        <v>147</v>
      </c>
      <c r="BO26" s="31"/>
      <c r="BP26" s="94"/>
      <c r="BQ26" s="94"/>
      <c r="BR26" s="94"/>
      <c r="BS26" s="12"/>
      <c r="BT26" s="12"/>
      <c r="BU26" s="12"/>
      <c r="BV26" s="12"/>
      <c r="BW26" s="12"/>
      <c r="BX26" s="12"/>
      <c r="BY26" s="12"/>
    </row>
    <row r="27" spans="1:141" ht="66">
      <c r="A27" s="100" t="s">
        <v>175</v>
      </c>
      <c r="B27" s="78" t="s">
        <v>132</v>
      </c>
      <c r="C27" s="79" t="s">
        <v>158</v>
      </c>
      <c r="D27" s="79"/>
      <c r="E27" s="79">
        <v>1</v>
      </c>
      <c r="F27" s="79">
        <v>5</v>
      </c>
      <c r="G27" s="79" t="s">
        <v>148</v>
      </c>
      <c r="H27" s="79" t="s">
        <v>149</v>
      </c>
      <c r="I27" s="84">
        <v>2</v>
      </c>
      <c r="J27" s="84">
        <v>2</v>
      </c>
      <c r="K27" s="84">
        <v>1</v>
      </c>
      <c r="L27" s="84">
        <v>2</v>
      </c>
      <c r="M27" s="84">
        <v>2</v>
      </c>
      <c r="N27" s="84">
        <v>2</v>
      </c>
      <c r="O27" s="84">
        <v>2</v>
      </c>
      <c r="P27" s="84">
        <v>2</v>
      </c>
      <c r="Q27" s="84">
        <v>2</v>
      </c>
      <c r="R27" s="84">
        <v>2</v>
      </c>
      <c r="S27" s="84">
        <v>1</v>
      </c>
      <c r="T27" s="84">
        <v>2</v>
      </c>
      <c r="U27" s="84">
        <v>2</v>
      </c>
      <c r="V27" s="84">
        <v>2</v>
      </c>
      <c r="W27" s="84">
        <v>2</v>
      </c>
      <c r="X27" s="84">
        <v>2</v>
      </c>
      <c r="Y27" s="84">
        <v>2</v>
      </c>
      <c r="Z27" s="84">
        <v>2</v>
      </c>
      <c r="AA27" s="84">
        <v>1</v>
      </c>
      <c r="AB27" s="84">
        <v>1</v>
      </c>
      <c r="AC27" s="84">
        <v>2</v>
      </c>
      <c r="AD27" s="84">
        <v>2</v>
      </c>
      <c r="AE27" s="84">
        <v>2</v>
      </c>
      <c r="AF27" s="84">
        <v>2</v>
      </c>
      <c r="AG27" s="84">
        <v>2</v>
      </c>
      <c r="AH27" s="84">
        <v>1</v>
      </c>
      <c r="AI27" s="84">
        <v>2</v>
      </c>
      <c r="AJ27" s="84">
        <v>2</v>
      </c>
      <c r="AK27" s="84">
        <v>1</v>
      </c>
      <c r="AL27" s="84">
        <v>2</v>
      </c>
      <c r="AM27" s="84">
        <v>2</v>
      </c>
      <c r="AN27" s="84">
        <v>2</v>
      </c>
      <c r="AO27" s="84">
        <v>2</v>
      </c>
      <c r="AP27" s="84">
        <v>2</v>
      </c>
      <c r="AQ27" s="85">
        <f t="shared" si="5"/>
        <v>62</v>
      </c>
      <c r="AR27" s="84">
        <v>2</v>
      </c>
      <c r="AS27" s="84">
        <v>2</v>
      </c>
      <c r="AT27" s="84">
        <v>2</v>
      </c>
      <c r="AU27" s="84">
        <v>2</v>
      </c>
      <c r="AV27" s="84">
        <v>2</v>
      </c>
      <c r="AW27" s="84">
        <v>2</v>
      </c>
      <c r="AX27" s="84">
        <v>2</v>
      </c>
      <c r="AY27" s="84">
        <v>2</v>
      </c>
      <c r="AZ27" s="85">
        <f t="shared" si="1"/>
        <v>16</v>
      </c>
      <c r="BA27" s="84">
        <v>1</v>
      </c>
      <c r="BB27" s="84">
        <v>1</v>
      </c>
      <c r="BC27" s="84">
        <v>1</v>
      </c>
      <c r="BD27" s="84">
        <v>1</v>
      </c>
      <c r="BE27" s="84">
        <v>1</v>
      </c>
      <c r="BF27" s="84">
        <v>1</v>
      </c>
      <c r="BG27" s="84">
        <v>1</v>
      </c>
      <c r="BH27" s="84">
        <v>1</v>
      </c>
      <c r="BI27" s="84">
        <v>1</v>
      </c>
      <c r="BJ27" s="84">
        <v>1</v>
      </c>
      <c r="BK27" s="85">
        <f t="shared" si="2"/>
        <v>10</v>
      </c>
      <c r="BL27" s="84">
        <v>0</v>
      </c>
      <c r="BM27" s="86">
        <f t="shared" si="3"/>
        <v>88</v>
      </c>
      <c r="BN27" s="87" t="s">
        <v>150</v>
      </c>
      <c r="BO27" s="31"/>
      <c r="BP27" s="94"/>
      <c r="BQ27" s="94"/>
      <c r="BR27" s="94"/>
      <c r="BS27" s="12"/>
      <c r="BT27" s="12"/>
      <c r="BU27" s="12"/>
      <c r="BV27" s="12"/>
      <c r="BW27" s="12"/>
      <c r="BX27" s="12"/>
      <c r="BY27" s="12"/>
    </row>
    <row r="28" spans="1:141" ht="28.5" customHeight="1">
      <c r="A28" s="21"/>
      <c r="B28" s="78" t="s">
        <v>133</v>
      </c>
      <c r="C28" s="79" t="s">
        <v>39</v>
      </c>
      <c r="D28" s="79" t="s">
        <v>151</v>
      </c>
      <c r="E28" s="79">
        <v>19</v>
      </c>
      <c r="F28" s="79">
        <v>2</v>
      </c>
      <c r="G28" s="79" t="s">
        <v>152</v>
      </c>
      <c r="H28" s="79" t="s">
        <v>153</v>
      </c>
      <c r="I28" s="84">
        <v>1</v>
      </c>
      <c r="J28" s="84">
        <v>1</v>
      </c>
      <c r="K28" s="84">
        <v>1</v>
      </c>
      <c r="L28" s="84">
        <v>2</v>
      </c>
      <c r="M28" s="84">
        <v>2</v>
      </c>
      <c r="N28" s="84">
        <v>2</v>
      </c>
      <c r="O28" s="84">
        <v>2</v>
      </c>
      <c r="P28" s="84">
        <v>2</v>
      </c>
      <c r="Q28" s="84">
        <v>2</v>
      </c>
      <c r="R28" s="84">
        <v>2</v>
      </c>
      <c r="S28" s="84">
        <v>2</v>
      </c>
      <c r="T28" s="84">
        <v>2</v>
      </c>
      <c r="U28" s="84">
        <v>2</v>
      </c>
      <c r="V28" s="84">
        <v>1</v>
      </c>
      <c r="W28" s="84">
        <v>2</v>
      </c>
      <c r="X28" s="84">
        <v>2</v>
      </c>
      <c r="Y28" s="84">
        <v>2</v>
      </c>
      <c r="Z28" s="84">
        <v>2</v>
      </c>
      <c r="AA28" s="84">
        <v>1</v>
      </c>
      <c r="AB28" s="84">
        <v>2</v>
      </c>
      <c r="AC28" s="84">
        <v>2</v>
      </c>
      <c r="AD28" s="84">
        <v>1</v>
      </c>
      <c r="AE28" s="84">
        <v>2</v>
      </c>
      <c r="AF28" s="84">
        <v>2</v>
      </c>
      <c r="AG28" s="84">
        <v>2</v>
      </c>
      <c r="AH28" s="84">
        <v>1</v>
      </c>
      <c r="AI28" s="84">
        <v>2</v>
      </c>
      <c r="AJ28" s="84">
        <v>2</v>
      </c>
      <c r="AK28" s="84">
        <v>1</v>
      </c>
      <c r="AL28" s="84">
        <v>2</v>
      </c>
      <c r="AM28" s="84">
        <v>2</v>
      </c>
      <c r="AN28" s="84">
        <v>2</v>
      </c>
      <c r="AO28" s="84">
        <v>2</v>
      </c>
      <c r="AP28" s="84">
        <v>2</v>
      </c>
      <c r="AQ28" s="85">
        <f t="shared" si="5"/>
        <v>60</v>
      </c>
      <c r="AR28" s="84">
        <v>2</v>
      </c>
      <c r="AS28" s="84">
        <v>2</v>
      </c>
      <c r="AT28" s="84">
        <v>2</v>
      </c>
      <c r="AU28" s="84">
        <v>2</v>
      </c>
      <c r="AV28" s="84">
        <v>2</v>
      </c>
      <c r="AW28" s="84">
        <v>2</v>
      </c>
      <c r="AX28" s="84">
        <v>2</v>
      </c>
      <c r="AY28" s="84">
        <v>2</v>
      </c>
      <c r="AZ28" s="85">
        <f t="shared" si="1"/>
        <v>16</v>
      </c>
      <c r="BA28" s="84">
        <v>1</v>
      </c>
      <c r="BB28" s="84">
        <v>1</v>
      </c>
      <c r="BC28" s="84">
        <v>1</v>
      </c>
      <c r="BD28" s="84">
        <v>1</v>
      </c>
      <c r="BE28" s="84">
        <v>1</v>
      </c>
      <c r="BF28" s="84">
        <v>1</v>
      </c>
      <c r="BG28" s="84">
        <v>1</v>
      </c>
      <c r="BH28" s="84">
        <v>1</v>
      </c>
      <c r="BI28" s="84">
        <v>1</v>
      </c>
      <c r="BJ28" s="84">
        <v>1</v>
      </c>
      <c r="BK28" s="85">
        <f t="shared" si="2"/>
        <v>10</v>
      </c>
      <c r="BL28" s="84">
        <v>0</v>
      </c>
      <c r="BM28" s="86">
        <f t="shared" si="3"/>
        <v>86</v>
      </c>
      <c r="BN28" s="87" t="s">
        <v>154</v>
      </c>
      <c r="BO28" s="31"/>
      <c r="BP28" s="94"/>
      <c r="BQ28" s="94"/>
      <c r="BR28" s="94"/>
      <c r="BS28" s="12"/>
      <c r="BT28" s="12"/>
      <c r="BU28" s="12"/>
      <c r="BV28" s="12"/>
      <c r="BW28" s="12"/>
      <c r="BX28" s="12"/>
      <c r="BY28" s="12"/>
    </row>
    <row r="29" spans="1:141" ht="26.25" customHeight="1">
      <c r="A29" s="21"/>
      <c r="B29" s="78" t="s">
        <v>134</v>
      </c>
      <c r="C29" s="79"/>
      <c r="D29" s="79" t="s">
        <v>160</v>
      </c>
      <c r="E29" s="79">
        <v>6</v>
      </c>
      <c r="F29" s="79">
        <v>1</v>
      </c>
      <c r="G29" s="79" t="s">
        <v>161</v>
      </c>
      <c r="H29" s="79" t="s">
        <v>43</v>
      </c>
      <c r="I29" s="84">
        <v>2</v>
      </c>
      <c r="J29" s="84">
        <v>1</v>
      </c>
      <c r="K29" s="84">
        <v>1</v>
      </c>
      <c r="L29" s="84">
        <v>2</v>
      </c>
      <c r="M29" s="84">
        <v>2</v>
      </c>
      <c r="N29" s="84">
        <v>2</v>
      </c>
      <c r="O29" s="84">
        <v>2</v>
      </c>
      <c r="P29" s="84">
        <v>2</v>
      </c>
      <c r="Q29" s="84">
        <v>1</v>
      </c>
      <c r="R29" s="84">
        <v>1</v>
      </c>
      <c r="S29" s="84">
        <v>2</v>
      </c>
      <c r="T29" s="84">
        <v>2</v>
      </c>
      <c r="U29" s="84">
        <v>0</v>
      </c>
      <c r="V29" s="84">
        <v>0</v>
      </c>
      <c r="W29" s="84">
        <v>2</v>
      </c>
      <c r="X29" s="84">
        <v>2</v>
      </c>
      <c r="Y29" s="84">
        <v>2</v>
      </c>
      <c r="Z29" s="84">
        <v>2</v>
      </c>
      <c r="AA29" s="84">
        <v>1</v>
      </c>
      <c r="AB29" s="84">
        <v>0</v>
      </c>
      <c r="AC29" s="84">
        <v>2</v>
      </c>
      <c r="AD29" s="84">
        <v>1</v>
      </c>
      <c r="AE29" s="84">
        <v>2</v>
      </c>
      <c r="AF29" s="84">
        <v>2</v>
      </c>
      <c r="AG29" s="84">
        <v>2</v>
      </c>
      <c r="AH29" s="84">
        <v>1</v>
      </c>
      <c r="AI29" s="84">
        <v>2</v>
      </c>
      <c r="AJ29" s="84">
        <v>2</v>
      </c>
      <c r="AK29" s="84">
        <v>1</v>
      </c>
      <c r="AL29" s="84">
        <v>2</v>
      </c>
      <c r="AM29" s="84">
        <v>2</v>
      </c>
      <c r="AN29" s="84">
        <v>2</v>
      </c>
      <c r="AO29" s="84">
        <v>2</v>
      </c>
      <c r="AP29" s="84">
        <v>2</v>
      </c>
      <c r="AQ29" s="85">
        <f>SUM(I29:AP29)</f>
        <v>54</v>
      </c>
      <c r="AR29" s="84">
        <v>2</v>
      </c>
      <c r="AS29" s="84">
        <v>2</v>
      </c>
      <c r="AT29" s="84">
        <v>2</v>
      </c>
      <c r="AU29" s="84">
        <v>2</v>
      </c>
      <c r="AV29" s="84">
        <v>0</v>
      </c>
      <c r="AW29" s="84">
        <v>2</v>
      </c>
      <c r="AX29" s="84">
        <v>2</v>
      </c>
      <c r="AY29" s="84">
        <v>0</v>
      </c>
      <c r="AZ29" s="85">
        <f>SUM(AR29:AY29)</f>
        <v>12</v>
      </c>
      <c r="BA29" s="84">
        <v>1</v>
      </c>
      <c r="BB29" s="84">
        <v>1</v>
      </c>
      <c r="BC29" s="84">
        <v>1</v>
      </c>
      <c r="BD29" s="84">
        <v>1</v>
      </c>
      <c r="BE29" s="84">
        <v>1</v>
      </c>
      <c r="BF29" s="84">
        <v>1</v>
      </c>
      <c r="BG29" s="84">
        <v>1</v>
      </c>
      <c r="BH29" s="84">
        <v>1</v>
      </c>
      <c r="BI29" s="84">
        <v>1</v>
      </c>
      <c r="BJ29" s="84">
        <v>1</v>
      </c>
      <c r="BK29" s="85">
        <f>SUM(BA29:BJ29)</f>
        <v>10</v>
      </c>
      <c r="BL29" s="84">
        <v>0</v>
      </c>
      <c r="BM29" s="86">
        <f>AQ29+AZ29+BK29-BL29</f>
        <v>76</v>
      </c>
      <c r="BN29" s="87" t="s">
        <v>162</v>
      </c>
      <c r="BO29" s="31"/>
      <c r="BP29" s="95"/>
      <c r="BQ29" s="95"/>
      <c r="BR29" s="95"/>
      <c r="BS29" s="95"/>
      <c r="BT29" s="95"/>
      <c r="BU29" s="95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7"/>
      <c r="DE29" s="96"/>
      <c r="DF29" s="96"/>
      <c r="DG29" s="96"/>
      <c r="DH29" s="96"/>
      <c r="DI29" s="96"/>
      <c r="DJ29" s="96"/>
      <c r="DK29" s="96"/>
      <c r="DL29" s="96"/>
      <c r="DM29" s="97"/>
      <c r="DN29" s="96"/>
      <c r="DO29" s="96"/>
      <c r="DP29" s="96"/>
      <c r="DQ29" s="96"/>
      <c r="DR29" s="96"/>
      <c r="DS29" s="96"/>
      <c r="DT29" s="96"/>
      <c r="DU29" s="96"/>
      <c r="DV29" s="96"/>
      <c r="DW29" s="96"/>
      <c r="DX29" s="97"/>
      <c r="DY29" s="96"/>
      <c r="DZ29" s="98"/>
      <c r="EA29" s="31"/>
      <c r="EB29" s="99"/>
      <c r="EC29" s="99"/>
      <c r="ED29" s="99"/>
      <c r="EE29" s="99"/>
      <c r="EF29" s="99"/>
      <c r="EG29" s="99"/>
      <c r="EH29" s="99"/>
      <c r="EI29" s="99"/>
      <c r="EJ29" s="99"/>
      <c r="EK29" s="99"/>
    </row>
    <row r="30" spans="1:141" ht="59.25" customHeight="1">
      <c r="A30" s="21"/>
      <c r="B30" s="78" t="s">
        <v>135</v>
      </c>
      <c r="C30" s="79" t="s">
        <v>157</v>
      </c>
      <c r="D30" s="79"/>
      <c r="E30" s="79">
        <v>5</v>
      </c>
      <c r="F30" s="79">
        <v>5</v>
      </c>
      <c r="G30" s="79" t="s">
        <v>163</v>
      </c>
      <c r="H30" s="79" t="s">
        <v>164</v>
      </c>
      <c r="I30" s="84">
        <v>1</v>
      </c>
      <c r="J30" s="84">
        <v>2</v>
      </c>
      <c r="K30" s="84">
        <v>0</v>
      </c>
      <c r="L30" s="84">
        <v>2</v>
      </c>
      <c r="M30" s="84">
        <v>2</v>
      </c>
      <c r="N30" s="84">
        <v>1</v>
      </c>
      <c r="O30" s="84">
        <v>2</v>
      </c>
      <c r="P30" s="84">
        <v>2</v>
      </c>
      <c r="Q30" s="84">
        <v>2</v>
      </c>
      <c r="R30" s="84">
        <v>2</v>
      </c>
      <c r="S30" s="84">
        <v>0</v>
      </c>
      <c r="T30" s="84">
        <v>2</v>
      </c>
      <c r="U30" s="84">
        <v>0</v>
      </c>
      <c r="V30" s="84">
        <v>2</v>
      </c>
      <c r="W30" s="84">
        <v>2</v>
      </c>
      <c r="X30" s="84">
        <v>2</v>
      </c>
      <c r="Y30" s="84">
        <v>2</v>
      </c>
      <c r="Z30" s="84">
        <v>2</v>
      </c>
      <c r="AA30" s="84">
        <v>0</v>
      </c>
      <c r="AB30" s="84">
        <v>0</v>
      </c>
      <c r="AC30" s="84">
        <v>2</v>
      </c>
      <c r="AD30" s="84">
        <v>1</v>
      </c>
      <c r="AE30" s="84">
        <v>2</v>
      </c>
      <c r="AF30" s="84">
        <v>2</v>
      </c>
      <c r="AG30" s="84">
        <v>2</v>
      </c>
      <c r="AH30" s="84">
        <v>2</v>
      </c>
      <c r="AI30" s="84">
        <v>2</v>
      </c>
      <c r="AJ30" s="84">
        <v>2</v>
      </c>
      <c r="AK30" s="84">
        <v>1</v>
      </c>
      <c r="AL30" s="84">
        <v>2</v>
      </c>
      <c r="AM30" s="84">
        <v>0</v>
      </c>
      <c r="AN30" s="84">
        <v>2</v>
      </c>
      <c r="AO30" s="84">
        <v>2</v>
      </c>
      <c r="AP30" s="84">
        <v>1</v>
      </c>
      <c r="AQ30" s="85">
        <f>SUM(I30:AP30)</f>
        <v>51</v>
      </c>
      <c r="AR30" s="84">
        <v>2</v>
      </c>
      <c r="AS30" s="84">
        <v>2</v>
      </c>
      <c r="AT30" s="84">
        <v>2</v>
      </c>
      <c r="AU30" s="84">
        <v>2</v>
      </c>
      <c r="AV30" s="84">
        <v>2</v>
      </c>
      <c r="AW30" s="84">
        <v>2</v>
      </c>
      <c r="AX30" s="84">
        <v>2</v>
      </c>
      <c r="AY30" s="84">
        <v>2</v>
      </c>
      <c r="AZ30" s="85">
        <f>SUM(AR30:AY30)</f>
        <v>16</v>
      </c>
      <c r="BA30" s="84">
        <v>0</v>
      </c>
      <c r="BB30" s="84">
        <v>0</v>
      </c>
      <c r="BC30" s="84">
        <v>1</v>
      </c>
      <c r="BD30" s="84">
        <v>1</v>
      </c>
      <c r="BE30" s="84">
        <v>0</v>
      </c>
      <c r="BF30" s="84">
        <v>0</v>
      </c>
      <c r="BG30" s="84">
        <v>1</v>
      </c>
      <c r="BH30" s="84">
        <v>1</v>
      </c>
      <c r="BI30" s="84">
        <v>1</v>
      </c>
      <c r="BJ30" s="84">
        <v>1</v>
      </c>
      <c r="BK30" s="85">
        <f>SUM(BA30:BJ30)</f>
        <v>6</v>
      </c>
      <c r="BL30" s="84">
        <v>0</v>
      </c>
      <c r="BM30" s="86">
        <f>AQ30+AZ30+BK30-BL30</f>
        <v>73</v>
      </c>
      <c r="BN30" s="87" t="s">
        <v>165</v>
      </c>
      <c r="BO30" s="31"/>
      <c r="BP30" s="94"/>
      <c r="BQ30" s="94"/>
      <c r="BR30" s="94"/>
      <c r="BS30" s="12"/>
      <c r="BT30" s="12"/>
      <c r="BU30" s="12"/>
      <c r="BV30" s="12"/>
      <c r="BW30" s="12"/>
      <c r="BX30" s="12"/>
      <c r="BY30" s="12"/>
    </row>
    <row r="31" spans="1:141" ht="36.75" customHeight="1" thickBot="1">
      <c r="A31" s="22"/>
      <c r="B31" s="88" t="s">
        <v>136</v>
      </c>
      <c r="C31" s="89" t="s">
        <v>157</v>
      </c>
      <c r="D31" s="89"/>
      <c r="E31" s="89">
        <v>7</v>
      </c>
      <c r="F31" s="89">
        <v>3</v>
      </c>
      <c r="G31" s="89" t="s">
        <v>155</v>
      </c>
      <c r="H31" s="89" t="s">
        <v>156</v>
      </c>
      <c r="I31" s="90">
        <v>2</v>
      </c>
      <c r="J31" s="90">
        <v>2</v>
      </c>
      <c r="K31" s="90">
        <v>2</v>
      </c>
      <c r="L31" s="90">
        <v>1</v>
      </c>
      <c r="M31" s="90">
        <v>2</v>
      </c>
      <c r="N31" s="90">
        <v>2</v>
      </c>
      <c r="O31" s="90">
        <v>2</v>
      </c>
      <c r="P31" s="90">
        <v>2</v>
      </c>
      <c r="Q31" s="90">
        <v>2</v>
      </c>
      <c r="R31" s="90">
        <v>2</v>
      </c>
      <c r="S31" s="90">
        <v>0</v>
      </c>
      <c r="T31" s="90">
        <v>2</v>
      </c>
      <c r="U31" s="90">
        <v>2</v>
      </c>
      <c r="V31" s="90">
        <v>2</v>
      </c>
      <c r="W31" s="90">
        <v>2</v>
      </c>
      <c r="X31" s="90">
        <v>2</v>
      </c>
      <c r="Y31" s="90">
        <v>2</v>
      </c>
      <c r="Z31" s="90">
        <v>2</v>
      </c>
      <c r="AA31" s="90">
        <v>2</v>
      </c>
      <c r="AB31" s="90">
        <v>0</v>
      </c>
      <c r="AC31" s="90">
        <v>2</v>
      </c>
      <c r="AD31" s="90">
        <v>2</v>
      </c>
      <c r="AE31" s="90">
        <v>2</v>
      </c>
      <c r="AF31" s="90">
        <v>2</v>
      </c>
      <c r="AG31" s="90">
        <v>2</v>
      </c>
      <c r="AH31" s="90">
        <v>0</v>
      </c>
      <c r="AI31" s="90">
        <v>2</v>
      </c>
      <c r="AJ31" s="90">
        <v>2</v>
      </c>
      <c r="AK31" s="90">
        <v>1</v>
      </c>
      <c r="AL31" s="90">
        <v>2</v>
      </c>
      <c r="AM31" s="90">
        <v>2</v>
      </c>
      <c r="AN31" s="90">
        <v>2</v>
      </c>
      <c r="AO31" s="90">
        <v>2</v>
      </c>
      <c r="AP31" s="90">
        <v>1</v>
      </c>
      <c r="AQ31" s="91">
        <f>SUM(I31:AP31)</f>
        <v>59</v>
      </c>
      <c r="AR31" s="90">
        <v>0</v>
      </c>
      <c r="AS31" s="90">
        <v>0</v>
      </c>
      <c r="AT31" s="90">
        <v>0</v>
      </c>
      <c r="AU31" s="90">
        <v>2</v>
      </c>
      <c r="AV31" s="90">
        <v>0</v>
      </c>
      <c r="AW31" s="90">
        <v>0</v>
      </c>
      <c r="AX31" s="90">
        <v>0</v>
      </c>
      <c r="AY31" s="90">
        <v>0</v>
      </c>
      <c r="AZ31" s="91">
        <f>SUM(AR31:AY31)</f>
        <v>2</v>
      </c>
      <c r="BA31" s="90">
        <v>1</v>
      </c>
      <c r="BB31" s="90">
        <v>0</v>
      </c>
      <c r="BC31" s="90">
        <v>0</v>
      </c>
      <c r="BD31" s="90">
        <v>1</v>
      </c>
      <c r="BE31" s="90">
        <v>1</v>
      </c>
      <c r="BF31" s="90">
        <v>1</v>
      </c>
      <c r="BG31" s="90">
        <v>1</v>
      </c>
      <c r="BH31" s="90">
        <v>0</v>
      </c>
      <c r="BI31" s="90">
        <v>1</v>
      </c>
      <c r="BJ31" s="90">
        <v>0</v>
      </c>
      <c r="BK31" s="91">
        <f>SUM(BA31:BJ31)</f>
        <v>6</v>
      </c>
      <c r="BL31" s="90">
        <v>0</v>
      </c>
      <c r="BM31" s="92">
        <f>AQ31+AZ31+BK31-BL31</f>
        <v>67</v>
      </c>
      <c r="BN31" s="93" t="s">
        <v>159</v>
      </c>
      <c r="BO31" s="31"/>
      <c r="BP31" s="94"/>
      <c r="BQ31" s="94"/>
      <c r="BR31" s="94"/>
      <c r="BS31" s="12"/>
      <c r="BT31" s="12"/>
      <c r="BU31" s="12"/>
      <c r="BV31" s="12"/>
      <c r="BW31" s="12"/>
      <c r="BX31" s="12"/>
      <c r="BY31" s="12"/>
    </row>
    <row r="32" spans="1:141">
      <c r="A32" s="11"/>
      <c r="B32" s="11"/>
      <c r="C32" s="14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5"/>
      <c r="AR32" s="11"/>
      <c r="AS32" s="11"/>
      <c r="AT32" s="11"/>
      <c r="AU32" s="11"/>
      <c r="AV32" s="11"/>
      <c r="AW32" s="11"/>
      <c r="AX32" s="11"/>
      <c r="AY32" s="11"/>
      <c r="AZ32" s="15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5"/>
      <c r="BL32" s="15"/>
      <c r="BM32" s="16"/>
      <c r="BN32" s="7"/>
      <c r="BO32" s="7"/>
      <c r="BP32" s="12"/>
      <c r="BQ32" s="12"/>
      <c r="BR32" s="12"/>
      <c r="BS32" s="12"/>
      <c r="BT32" s="12"/>
      <c r="BU32" s="12"/>
      <c r="BV32" s="12"/>
      <c r="BW32" s="12"/>
      <c r="BX32" s="12"/>
      <c r="BY32" s="12"/>
    </row>
    <row r="33" spans="1:77">
      <c r="A33" s="108" t="s">
        <v>174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5"/>
      <c r="AR33" s="11"/>
      <c r="AS33" s="11"/>
      <c r="AT33" s="11"/>
      <c r="AU33" s="11"/>
      <c r="AV33" s="11"/>
      <c r="AW33" s="11"/>
      <c r="AX33" s="11"/>
      <c r="AY33" s="11"/>
      <c r="AZ33" s="15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5"/>
      <c r="BL33" s="15"/>
      <c r="BM33" s="16"/>
      <c r="BN33" s="7"/>
      <c r="BO33" s="7"/>
      <c r="BP33" s="12"/>
      <c r="BQ33" s="12"/>
      <c r="BR33" s="12"/>
      <c r="BS33" s="12"/>
      <c r="BT33" s="12"/>
      <c r="BU33" s="12"/>
      <c r="BV33" s="12"/>
      <c r="BW33" s="12"/>
      <c r="BX33" s="12"/>
      <c r="BY33" s="12"/>
    </row>
    <row r="34" spans="1:77">
      <c r="A34" s="11"/>
      <c r="B34" s="11"/>
      <c r="C34" s="14"/>
      <c r="D34" s="11"/>
      <c r="E34" s="11"/>
      <c r="F34" s="7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5"/>
      <c r="AR34" s="11"/>
      <c r="AS34" s="11"/>
      <c r="AT34" s="11"/>
      <c r="AU34" s="11"/>
      <c r="AV34" s="11"/>
      <c r="AW34" s="11"/>
      <c r="AX34" s="11"/>
      <c r="AY34" s="11"/>
      <c r="AZ34" s="15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5"/>
      <c r="BL34" s="15"/>
      <c r="BM34" s="16"/>
      <c r="BN34" s="7"/>
      <c r="BO34" s="7"/>
      <c r="BP34" s="12"/>
      <c r="BQ34" s="12"/>
      <c r="BR34" s="12"/>
      <c r="BS34" s="12"/>
      <c r="BT34" s="12"/>
      <c r="BU34" s="12"/>
      <c r="BV34" s="12"/>
      <c r="BW34" s="12"/>
      <c r="BX34" s="12"/>
      <c r="BY34" s="12"/>
    </row>
    <row r="35" spans="1:77">
      <c r="A35" s="11"/>
      <c r="B35" s="11"/>
      <c r="C35" s="14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5"/>
      <c r="AR35" s="11"/>
      <c r="AS35" s="11"/>
      <c r="AT35" s="11"/>
      <c r="AU35" s="11"/>
      <c r="AV35" s="11"/>
      <c r="AW35" s="11"/>
      <c r="AX35" s="11"/>
      <c r="AY35" s="11"/>
      <c r="AZ35" s="15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5"/>
      <c r="BL35" s="15"/>
      <c r="BM35" s="16"/>
      <c r="BN35" s="7"/>
      <c r="BO35" s="7"/>
      <c r="BP35" s="12"/>
      <c r="BQ35" s="12"/>
      <c r="BR35" s="12"/>
      <c r="BS35" s="12"/>
      <c r="BT35" s="12"/>
      <c r="BU35" s="12"/>
      <c r="BV35" s="12"/>
      <c r="BW35" s="12"/>
      <c r="BX35" s="12"/>
      <c r="BY35" s="12"/>
    </row>
    <row r="36" spans="1:77">
      <c r="A36" s="11"/>
      <c r="B36" s="11"/>
      <c r="C36" s="14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5"/>
      <c r="AR36" s="11"/>
      <c r="AS36" s="11"/>
      <c r="AT36" s="11"/>
      <c r="AU36" s="11"/>
      <c r="AV36" s="11"/>
      <c r="AW36" s="11"/>
      <c r="AX36" s="11"/>
      <c r="AY36" s="11"/>
      <c r="AZ36" s="15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5"/>
      <c r="BL36" s="15"/>
      <c r="BM36" s="16"/>
      <c r="BN36" s="7"/>
      <c r="BO36" s="7"/>
      <c r="BP36" s="12"/>
      <c r="BQ36" s="12"/>
      <c r="BR36" s="12"/>
      <c r="BS36" s="12"/>
      <c r="BT36" s="12"/>
      <c r="BU36" s="12"/>
      <c r="BV36" s="12"/>
      <c r="BW36" s="12"/>
      <c r="BX36" s="12"/>
      <c r="BY36" s="12"/>
    </row>
    <row r="37" spans="1:77">
      <c r="A37" s="11"/>
      <c r="B37" s="11"/>
      <c r="C37" s="14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5"/>
      <c r="AR37" s="11"/>
      <c r="AS37" s="11"/>
      <c r="AT37" s="11"/>
      <c r="AU37" s="11"/>
      <c r="AV37" s="11"/>
      <c r="AW37" s="11"/>
      <c r="AX37" s="11"/>
      <c r="AY37" s="11"/>
      <c r="AZ37" s="15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5"/>
      <c r="BL37" s="15"/>
      <c r="BM37" s="16"/>
      <c r="BN37" s="7"/>
      <c r="BO37" s="7"/>
      <c r="BP37" s="12"/>
      <c r="BQ37" s="12"/>
      <c r="BR37" s="12"/>
      <c r="BS37" s="12"/>
      <c r="BT37" s="12"/>
      <c r="BU37" s="12"/>
      <c r="BV37" s="12"/>
      <c r="BW37" s="12"/>
      <c r="BX37" s="12"/>
      <c r="BY37" s="12"/>
    </row>
    <row r="38" spans="1:77">
      <c r="A38" s="11"/>
      <c r="B38" s="11"/>
      <c r="C38" s="14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5"/>
      <c r="AR38" s="11"/>
      <c r="AS38" s="11"/>
      <c r="AT38" s="11"/>
      <c r="AU38" s="11"/>
      <c r="AV38" s="11"/>
      <c r="AW38" s="11"/>
      <c r="AX38" s="11"/>
      <c r="AY38" s="11"/>
      <c r="AZ38" s="15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5"/>
      <c r="BL38" s="15"/>
      <c r="BM38" s="16"/>
      <c r="BN38" s="7"/>
      <c r="BO38" s="7"/>
      <c r="BP38" s="12"/>
      <c r="BQ38" s="12"/>
      <c r="BR38" s="12"/>
      <c r="BS38" s="12"/>
      <c r="BT38" s="12"/>
      <c r="BU38" s="12"/>
      <c r="BV38" s="12"/>
      <c r="BW38" s="12"/>
      <c r="BX38" s="12"/>
      <c r="BY38" s="12"/>
    </row>
    <row r="39" spans="1:77">
      <c r="A39" s="11"/>
      <c r="B39" s="11"/>
      <c r="C39" s="14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5"/>
      <c r="AR39" s="11"/>
      <c r="AS39" s="11"/>
      <c r="AT39" s="11"/>
      <c r="AU39" s="11"/>
      <c r="AV39" s="11"/>
      <c r="AW39" s="11"/>
      <c r="AX39" s="11"/>
      <c r="AY39" s="11"/>
      <c r="AZ39" s="15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5"/>
      <c r="BL39" s="15"/>
      <c r="BM39" s="16"/>
      <c r="BN39" s="7"/>
      <c r="BO39" s="7"/>
      <c r="BP39" s="12"/>
      <c r="BQ39" s="12"/>
      <c r="BR39" s="12"/>
      <c r="BS39" s="12"/>
      <c r="BT39" s="12"/>
      <c r="BU39" s="12"/>
      <c r="BV39" s="12"/>
      <c r="BW39" s="12"/>
      <c r="BX39" s="12"/>
      <c r="BY39" s="12"/>
    </row>
    <row r="40" spans="1:77">
      <c r="A40" s="11"/>
      <c r="B40" s="11"/>
      <c r="C40" s="14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5"/>
      <c r="AR40" s="11"/>
      <c r="AS40" s="11"/>
      <c r="AT40" s="11"/>
      <c r="AU40" s="11"/>
      <c r="AV40" s="11"/>
      <c r="AW40" s="11"/>
      <c r="AX40" s="11"/>
      <c r="AY40" s="11"/>
      <c r="AZ40" s="15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5"/>
      <c r="BL40" s="15"/>
      <c r="BM40" s="16"/>
      <c r="BN40" s="7"/>
      <c r="BO40" s="7"/>
      <c r="BP40" s="12"/>
      <c r="BQ40" s="12"/>
      <c r="BR40" s="12"/>
      <c r="BS40" s="12"/>
      <c r="BT40" s="12"/>
      <c r="BU40" s="12"/>
      <c r="BV40" s="12"/>
      <c r="BW40" s="12"/>
      <c r="BX40" s="12"/>
      <c r="BY40" s="12"/>
    </row>
    <row r="41" spans="1:77">
      <c r="A41" s="11"/>
      <c r="B41" s="11"/>
      <c r="C41" s="14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5"/>
      <c r="AR41" s="11"/>
      <c r="AS41" s="11"/>
      <c r="AT41" s="11"/>
      <c r="AU41" s="11"/>
      <c r="AV41" s="11"/>
      <c r="AW41" s="11"/>
      <c r="AX41" s="11"/>
      <c r="AY41" s="11"/>
      <c r="AZ41" s="15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5"/>
      <c r="BL41" s="15"/>
      <c r="BM41" s="16"/>
      <c r="BN41" s="7"/>
      <c r="BO41" s="7"/>
      <c r="BP41" s="12"/>
      <c r="BQ41" s="12"/>
      <c r="BR41" s="12"/>
      <c r="BS41" s="12"/>
      <c r="BT41" s="12"/>
      <c r="BU41" s="12"/>
      <c r="BV41" s="12"/>
      <c r="BW41" s="12"/>
      <c r="BX41" s="12"/>
      <c r="BY41" s="12"/>
    </row>
    <row r="42" spans="1:77">
      <c r="A42" s="11"/>
      <c r="B42" s="11"/>
      <c r="C42" s="14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5"/>
      <c r="AR42" s="11"/>
      <c r="AS42" s="11"/>
      <c r="AT42" s="11"/>
      <c r="AU42" s="11"/>
      <c r="AV42" s="11"/>
      <c r="AW42" s="11"/>
      <c r="AX42" s="11"/>
      <c r="AY42" s="11"/>
      <c r="AZ42" s="15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5"/>
      <c r="BL42" s="15"/>
      <c r="BM42" s="16"/>
      <c r="BN42" s="7"/>
      <c r="BO42" s="7"/>
      <c r="BP42" s="12"/>
      <c r="BQ42" s="12"/>
      <c r="BR42" s="12"/>
      <c r="BS42" s="12"/>
      <c r="BT42" s="12"/>
      <c r="BU42" s="12"/>
      <c r="BV42" s="12"/>
      <c r="BW42" s="12"/>
      <c r="BX42" s="12"/>
      <c r="BY42" s="12"/>
    </row>
    <row r="43" spans="1:77">
      <c r="A43" s="11"/>
      <c r="B43" s="11"/>
      <c r="C43" s="14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5"/>
      <c r="AR43" s="11"/>
      <c r="AS43" s="11"/>
      <c r="AT43" s="11"/>
      <c r="AU43" s="11"/>
      <c r="AV43" s="11"/>
      <c r="AW43" s="11"/>
      <c r="AX43" s="11"/>
      <c r="AY43" s="11"/>
      <c r="AZ43" s="15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5"/>
      <c r="BL43" s="15"/>
      <c r="BM43" s="16"/>
      <c r="BN43" s="7"/>
      <c r="BO43" s="7"/>
      <c r="BP43" s="12"/>
      <c r="BQ43" s="12"/>
      <c r="BR43" s="12"/>
      <c r="BS43" s="12"/>
      <c r="BT43" s="12"/>
      <c r="BU43" s="12"/>
      <c r="BV43" s="12"/>
      <c r="BW43" s="12"/>
      <c r="BX43" s="12"/>
      <c r="BY43" s="12"/>
    </row>
    <row r="44" spans="1:77">
      <c r="A44" s="11"/>
      <c r="B44" s="11"/>
      <c r="C44" s="14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5"/>
      <c r="AR44" s="11"/>
      <c r="AS44" s="11"/>
      <c r="AT44" s="11"/>
      <c r="AU44" s="11"/>
      <c r="AV44" s="11"/>
      <c r="AW44" s="11"/>
      <c r="AX44" s="11"/>
      <c r="AY44" s="11"/>
      <c r="AZ44" s="15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5"/>
      <c r="BL44" s="15"/>
      <c r="BM44" s="16"/>
      <c r="BN44" s="7"/>
      <c r="BO44" s="7"/>
      <c r="BP44" s="12"/>
      <c r="BQ44" s="12"/>
      <c r="BR44" s="12"/>
      <c r="BS44" s="12"/>
      <c r="BT44" s="12"/>
      <c r="BU44" s="12"/>
      <c r="BV44" s="12"/>
      <c r="BW44" s="12"/>
      <c r="BX44" s="12"/>
      <c r="BY44" s="12"/>
    </row>
    <row r="45" spans="1:77">
      <c r="A45" s="11"/>
      <c r="B45" s="11"/>
      <c r="C45" s="14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5"/>
      <c r="AR45" s="11"/>
      <c r="AS45" s="11"/>
      <c r="AT45" s="11"/>
      <c r="AU45" s="11"/>
      <c r="AV45" s="11"/>
      <c r="AW45" s="11"/>
      <c r="AX45" s="11"/>
      <c r="AY45" s="11"/>
      <c r="AZ45" s="15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5"/>
      <c r="BL45" s="15"/>
      <c r="BM45" s="16"/>
      <c r="BN45" s="7"/>
      <c r="BO45" s="7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7">
      <c r="A46" s="11"/>
      <c r="B46" s="11"/>
      <c r="C46" s="14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5"/>
      <c r="AR46" s="11"/>
      <c r="AS46" s="11"/>
      <c r="AT46" s="11"/>
      <c r="AU46" s="11"/>
      <c r="AV46" s="11"/>
      <c r="AW46" s="11"/>
      <c r="AX46" s="11"/>
      <c r="AY46" s="11"/>
      <c r="AZ46" s="15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5"/>
      <c r="BL46" s="15"/>
      <c r="BM46" s="16"/>
      <c r="BN46" s="7"/>
      <c r="BO46" s="7"/>
      <c r="BP46" s="12"/>
      <c r="BQ46" s="12"/>
      <c r="BR46" s="12"/>
      <c r="BS46" s="12"/>
      <c r="BT46" s="12"/>
      <c r="BU46" s="12"/>
      <c r="BV46" s="12"/>
      <c r="BW46" s="12"/>
      <c r="BX46" s="12"/>
      <c r="BY46" s="12"/>
    </row>
    <row r="47" spans="1:77">
      <c r="A47" s="11"/>
      <c r="B47" s="11"/>
      <c r="C47" s="14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5"/>
      <c r="AR47" s="11"/>
      <c r="AS47" s="11"/>
      <c r="AT47" s="11"/>
      <c r="AU47" s="11"/>
      <c r="AV47" s="11"/>
      <c r="AW47" s="11"/>
      <c r="AX47" s="11"/>
      <c r="AY47" s="11"/>
      <c r="AZ47" s="15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5"/>
      <c r="BL47" s="15"/>
      <c r="BM47" s="16"/>
      <c r="BN47" s="7"/>
      <c r="BO47" s="7"/>
      <c r="BP47" s="12"/>
      <c r="BQ47" s="12"/>
      <c r="BR47" s="12"/>
      <c r="BS47" s="12"/>
      <c r="BT47" s="12"/>
      <c r="BU47" s="12"/>
      <c r="BV47" s="12"/>
      <c r="BW47" s="12"/>
      <c r="BX47" s="12"/>
      <c r="BY47" s="12"/>
    </row>
    <row r="48" spans="1:77">
      <c r="A48" s="11"/>
      <c r="B48" s="11"/>
      <c r="C48" s="14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5"/>
      <c r="AR48" s="11"/>
      <c r="AS48" s="11"/>
      <c r="AT48" s="11"/>
      <c r="AU48" s="11"/>
      <c r="AV48" s="11"/>
      <c r="AW48" s="11"/>
      <c r="AX48" s="11"/>
      <c r="AY48" s="11"/>
      <c r="AZ48" s="15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5"/>
      <c r="BL48" s="15"/>
      <c r="BM48" s="16"/>
      <c r="BN48" s="7"/>
      <c r="BO48" s="7"/>
      <c r="BP48" s="12"/>
      <c r="BQ48" s="12"/>
      <c r="BR48" s="12"/>
      <c r="BS48" s="12"/>
      <c r="BT48" s="12"/>
      <c r="BU48" s="12"/>
      <c r="BV48" s="12"/>
      <c r="BW48" s="12"/>
      <c r="BX48" s="12"/>
      <c r="BY48" s="12"/>
    </row>
    <row r="49" spans="1:77">
      <c r="A49" s="11"/>
      <c r="B49" s="11"/>
      <c r="C49" s="14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5"/>
      <c r="BL49" s="15"/>
      <c r="BM49" s="16"/>
      <c r="BN49" s="7"/>
      <c r="BO49" s="7"/>
      <c r="BP49" s="12"/>
      <c r="BQ49" s="12"/>
      <c r="BR49" s="12"/>
      <c r="BS49" s="12"/>
      <c r="BT49" s="12"/>
      <c r="BU49" s="12"/>
      <c r="BV49" s="12"/>
      <c r="BW49" s="12"/>
      <c r="BX49" s="12"/>
      <c r="BY49" s="12"/>
    </row>
    <row r="50" spans="1:77">
      <c r="A50" s="11"/>
      <c r="B50" s="11"/>
      <c r="C50" s="14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5"/>
      <c r="BL50" s="15"/>
      <c r="BM50" s="16"/>
      <c r="BN50" s="7"/>
      <c r="BO50" s="7"/>
      <c r="BP50" s="12"/>
      <c r="BQ50" s="12"/>
      <c r="BR50" s="12"/>
      <c r="BS50" s="12"/>
      <c r="BT50" s="12"/>
      <c r="BU50" s="12"/>
      <c r="BV50" s="12"/>
      <c r="BW50" s="12"/>
      <c r="BX50" s="12"/>
      <c r="BY50" s="12"/>
    </row>
    <row r="51" spans="1:77">
      <c r="A51" s="11"/>
      <c r="B51" s="11"/>
      <c r="C51" s="14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5"/>
      <c r="BL51" s="15"/>
      <c r="BM51" s="16"/>
      <c r="BN51" s="7"/>
      <c r="BO51" s="7"/>
      <c r="BP51" s="12"/>
      <c r="BQ51" s="12"/>
      <c r="BR51" s="12"/>
      <c r="BS51" s="12"/>
      <c r="BT51" s="12"/>
      <c r="BU51" s="12"/>
      <c r="BV51" s="12"/>
      <c r="BW51" s="12"/>
      <c r="BX51" s="12"/>
      <c r="BY51" s="12"/>
    </row>
  </sheetData>
  <sheetProtection selectLockedCells="1" selectUnlockedCells="1"/>
  <mergeCells count="18">
    <mergeCell ref="A33:J33"/>
    <mergeCell ref="A1:BM1"/>
    <mergeCell ref="A3:A4"/>
    <mergeCell ref="B3:B4"/>
    <mergeCell ref="U4:V4"/>
    <mergeCell ref="Y4:Z4"/>
    <mergeCell ref="AB4:AI4"/>
    <mergeCell ref="AJ4:AL4"/>
    <mergeCell ref="AN4:AP4"/>
    <mergeCell ref="H3:H4"/>
    <mergeCell ref="C3:C4"/>
    <mergeCell ref="I4:J4"/>
    <mergeCell ref="L4:Q4"/>
    <mergeCell ref="S4:T4"/>
    <mergeCell ref="D3:D4"/>
    <mergeCell ref="E3:E4"/>
    <mergeCell ref="F3:F4"/>
    <mergeCell ref="G3:G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ignoredErrors>
    <ignoredError sqref="AR3:AY3 T3:AP3 BA4 BC4:BD4 BF4 BH4:BI4 BN6:BN11 BN13:BN18 BN20:BN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</dc:creator>
  <cp:lastModifiedBy>Dravecz Ferenc</cp:lastModifiedBy>
  <cp:lastPrinted>2013-04-25T10:16:14Z</cp:lastPrinted>
  <dcterms:created xsi:type="dcterms:W3CDTF">2013-04-22T19:44:22Z</dcterms:created>
  <dcterms:modified xsi:type="dcterms:W3CDTF">2014-04-02T18:51:15Z</dcterms:modified>
</cp:coreProperties>
</file>