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20115" windowHeight="7485"/>
  </bookViews>
  <sheets>
    <sheet name="2015 &quot;B&quot;" sheetId="1" r:id="rId1"/>
    <sheet name="2015 eC" sheetId="2" r:id="rId2"/>
    <sheet name="statisztika" sheetId="3" r:id="rId3"/>
  </sheets>
  <calcPr calcId="125725"/>
</workbook>
</file>

<file path=xl/calcChain.xml><?xml version="1.0" encoding="utf-8"?>
<calcChain xmlns="http://schemas.openxmlformats.org/spreadsheetml/2006/main">
  <c r="X23" i="1"/>
  <c r="W8" i="2"/>
  <c r="W11"/>
  <c r="W6"/>
  <c r="W9"/>
  <c r="W7"/>
  <c r="W10"/>
  <c r="W4"/>
  <c r="W5"/>
  <c r="X16" i="1" l="1"/>
  <c r="X25"/>
  <c r="X4"/>
  <c r="X5"/>
  <c r="X7"/>
  <c r="X24"/>
  <c r="X22"/>
  <c r="X8"/>
  <c r="X6"/>
  <c r="X14"/>
  <c r="X12"/>
  <c r="X10"/>
  <c r="X9"/>
  <c r="X19"/>
  <c r="X21"/>
  <c r="X18"/>
  <c r="X11"/>
  <c r="X20"/>
  <c r="X15"/>
  <c r="X13"/>
  <c r="X17"/>
</calcChain>
</file>

<file path=xl/sharedStrings.xml><?xml version="1.0" encoding="utf-8"?>
<sst xmlns="http://schemas.openxmlformats.org/spreadsheetml/2006/main" count="226" uniqueCount="131">
  <si>
    <t>Velence Kupa  2015 értékelés csapatok eredményei</t>
  </si>
  <si>
    <t xml:space="preserve">itiner </t>
  </si>
  <si>
    <t>csapat</t>
  </si>
  <si>
    <t>Dráva Folyamat</t>
  </si>
  <si>
    <t>1. időmérő</t>
  </si>
  <si>
    <t>cél időmérő</t>
  </si>
  <si>
    <t xml:space="preserve">össz hiba pont </t>
  </si>
  <si>
    <t xml:space="preserve">helyezés </t>
  </si>
  <si>
    <t>K2</t>
  </si>
  <si>
    <t>itiner végi bólya</t>
  </si>
  <si>
    <t>Molnárkák</t>
  </si>
  <si>
    <t>A Ravasz És Az Agy</t>
  </si>
  <si>
    <t>Bogi</t>
  </si>
  <si>
    <t>"KIK"</t>
  </si>
  <si>
    <t>Maci</t>
  </si>
  <si>
    <t>MD FC</t>
  </si>
  <si>
    <t>Gránitz János</t>
  </si>
  <si>
    <t>Béres Cseppek</t>
  </si>
  <si>
    <t>Bicskei Trapperek</t>
  </si>
  <si>
    <t>Okkusok</t>
  </si>
  <si>
    <t>Bójavadászok</t>
  </si>
  <si>
    <t>SZASZÓ</t>
  </si>
  <si>
    <t>Csókási</t>
  </si>
  <si>
    <t>Mozgó Bója</t>
  </si>
  <si>
    <t>Gazdag Család</t>
  </si>
  <si>
    <t>Bert-Esély SE</t>
  </si>
  <si>
    <t>Kőbányai Barangolók SE</t>
  </si>
  <si>
    <t>Komoróczki András Komoróczki Andrásné</t>
  </si>
  <si>
    <t>BEAC</t>
  </si>
  <si>
    <t>Hegedűs András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</si>
  <si>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</si>
  <si>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</si>
  <si>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</si>
  <si>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</si>
  <si>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</si>
  <si>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</si>
  <si>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</si>
  <si>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</si>
  <si>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</si>
  <si>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</si>
  <si>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</si>
  <si>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</si>
  <si>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</si>
  <si>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</si>
  <si>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</si>
  <si>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</si>
  <si>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domb tető</t>
  </si>
  <si>
    <t>erdészeti karó</t>
  </si>
  <si>
    <t xml:space="preserve"> gödör</t>
  </si>
  <si>
    <t>szikla</t>
  </si>
  <si>
    <t>rókavár</t>
  </si>
  <si>
    <t>száraz árok</t>
  </si>
  <si>
    <t>dombtető  szikla</t>
  </si>
  <si>
    <t>Domb orr</t>
  </si>
  <si>
    <t>távolság mérés</t>
  </si>
  <si>
    <t xml:space="preserve"> irány-mérés</t>
  </si>
  <si>
    <t>szikla-keresés</t>
  </si>
  <si>
    <t>1.</t>
  </si>
  <si>
    <t xml:space="preserve"> szikla</t>
  </si>
  <si>
    <t xml:space="preserve"> szikla letörés</t>
  </si>
  <si>
    <t>irány-menet távolság-mérés</t>
  </si>
  <si>
    <t>Mindenjárók</t>
  </si>
  <si>
    <t>Velence Kupa  2015 értékelés " eC" csapatok eredményei</t>
  </si>
  <si>
    <t>forrás</t>
  </si>
  <si>
    <t>jellegfa</t>
  </si>
  <si>
    <t>útelágazás</t>
  </si>
  <si>
    <t>Domb  irányszög mérés</t>
  </si>
  <si>
    <t>Vill.oszlop</t>
  </si>
  <si>
    <t>Tábla</t>
  </si>
  <si>
    <t>irányszög mérés</t>
  </si>
  <si>
    <t>Abaffy Család</t>
  </si>
  <si>
    <t>Szilvás Bukta</t>
  </si>
  <si>
    <t>Kordován Gáborné Horváth Gabriella</t>
  </si>
  <si>
    <t>Futóbolondok</t>
  </si>
  <si>
    <t xml:space="preserve">Mondok Gyula Mondok Erzsébet Bódi Erzsébet </t>
  </si>
  <si>
    <t>Cica</t>
  </si>
  <si>
    <t>Kocsy Emese     Kocsy Dóra</t>
  </si>
  <si>
    <t>Erdei Rakéták</t>
  </si>
  <si>
    <t>Látrányi Család</t>
  </si>
  <si>
    <t>Gyöngytyúkok</t>
  </si>
  <si>
    <t>Györkiné Iza Lengyelné Mária Petőné D Zsuzsa Császárné Saci Budainé Marika</t>
  </si>
  <si>
    <t>Látrányi Ágnes Látrányi Dani LátrányiBálint</t>
  </si>
  <si>
    <t>tagok</t>
  </si>
  <si>
    <t>18.</t>
  </si>
  <si>
    <t>19.</t>
  </si>
  <si>
    <t>20.</t>
  </si>
  <si>
    <t>21.</t>
  </si>
  <si>
    <t>22.</t>
  </si>
  <si>
    <t>"eC"</t>
  </si>
  <si>
    <t xml:space="preserve">benevezett </t>
  </si>
  <si>
    <t xml:space="preserve">24 fő </t>
  </si>
  <si>
    <t>9 csapat</t>
  </si>
  <si>
    <t xml:space="preserve">1 csapat nem jött be a célba </t>
  </si>
  <si>
    <t>"B"</t>
  </si>
  <si>
    <t>55 fő</t>
  </si>
  <si>
    <t xml:space="preserve">2 egyéni induló </t>
  </si>
  <si>
    <t>össz</t>
  </si>
  <si>
    <t>79 fő</t>
  </si>
  <si>
    <t>31 csapat</t>
  </si>
  <si>
    <t>Silye Imre                     Sándor Tímea</t>
  </si>
  <si>
    <t>Szabó Emese                 Ács Gábor</t>
  </si>
  <si>
    <t>Pogáts Dávid               Dósa Brigitta</t>
  </si>
  <si>
    <t>20 csapat</t>
  </si>
  <si>
    <t>Varga F Zoltán          Varga Bence</t>
  </si>
  <si>
    <t>Szelíd Gesztenyék</t>
  </si>
  <si>
    <t>Téelosztók</t>
  </si>
  <si>
    <t>Gránicz János</t>
  </si>
  <si>
    <t>Fejér Gábor 
Dugonics Judit</t>
  </si>
  <si>
    <t>Béres Vilmos
Kutasi Lajos</t>
  </si>
  <si>
    <t>Bohus Anita 
Gizella Zoltán</t>
  </si>
  <si>
    <t>Kardos Ferenc 
Kardos Rózsa</t>
  </si>
  <si>
    <t>Balázs József Balázsné Tóbiás Ildikó</t>
  </si>
  <si>
    <t>Csókási Zsolt
Csókásiné Oláh Andrea                        Tóth-Szőke Éva     
Tóth Béla</t>
  </si>
  <si>
    <t xml:space="preserve">Szonda Ferenc 
Szonda Ferencné
Szabó József  
Szabó Józsefné </t>
  </si>
  <si>
    <t>Gazdag László
Gazdag Lászlóné 
Gazdag Csaba</t>
  </si>
  <si>
    <t>Németh Gábor 
Németh Krisztina</t>
  </si>
  <si>
    <t xml:space="preserve">Szalai Andrea   
Magyar Máté   
Dravecz Ferenc </t>
  </si>
  <si>
    <t>Beke Krisztina 
Székely Ádám</t>
  </si>
  <si>
    <t>Rózsa Gábor    
Varga Andrea  
Bihari Kristóf
Dankovits Péter</t>
  </si>
  <si>
    <t>Gábris József  
Pintér Mónika Menyhért Balázs 
Szücs Sándor</t>
  </si>
  <si>
    <t>Molnár András 
Molnár Orsolya
Molnár Péter 
Molnár Beáta</t>
  </si>
  <si>
    <t>Valkai Zsolt       
Valkai Júlia                         Valkai Annamária</t>
  </si>
  <si>
    <t>A csoport</t>
  </si>
  <si>
    <t>B csoport</t>
  </si>
  <si>
    <t>Családi kategória</t>
  </si>
  <si>
    <t>Országos Középfokú bajnokság</t>
  </si>
  <si>
    <t>Budapest bajnokság</t>
  </si>
  <si>
    <t>Alapfokú bajnokság</t>
  </si>
  <si>
    <t>Abaffy Károly
Abaffy Kornél Nemes Rita     
Abaffy Kamilla</t>
  </si>
  <si>
    <t>Fodor Emese  
Fodor István    
Szabó Botond  
Szabó Márton Kolos</t>
  </si>
  <si>
    <t>Nagy Róbert   
Nagy Sólyom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</si>
</sst>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CC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2" fontId="1" fillId="4" borderId="1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/>
    </xf>
    <xf numFmtId="2" fontId="1" fillId="4" borderId="7" xfId="0" applyNumberFormat="1" applyFont="1" applyFill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2" borderId="27" xfId="0" applyNumberFormat="1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CC"/>
      <color rgb="FFFFCCCC"/>
      <color rgb="FFFFCC99"/>
      <color rgb="FFFFCC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G6" sqref="G6"/>
    </sheetView>
  </sheetViews>
  <sheetFormatPr defaultRowHeight="21"/>
  <cols>
    <col min="1" max="1" width="10.5703125" style="5" customWidth="1"/>
    <col min="2" max="2" width="18.140625" style="3" customWidth="1"/>
    <col min="3" max="3" width="21.7109375" style="6" customWidth="1"/>
    <col min="4" max="4" width="12" customWidth="1"/>
    <col min="5" max="5" width="5.85546875" bestFit="1" customWidth="1"/>
    <col min="6" max="6" width="7.5703125" bestFit="1" customWidth="1"/>
    <col min="7" max="7" width="7.28515625" bestFit="1" customWidth="1"/>
    <col min="8" max="8" width="7.85546875" bestFit="1" customWidth="1"/>
    <col min="9" max="9" width="6.5703125" bestFit="1" customWidth="1"/>
    <col min="11" max="11" width="6.140625" bestFit="1" customWidth="1"/>
    <col min="13" max="13" width="7.85546875" bestFit="1" customWidth="1"/>
    <col min="14" max="14" width="6.5703125" bestFit="1" customWidth="1"/>
    <col min="15" max="15" width="5.85546875" bestFit="1" customWidth="1"/>
    <col min="16" max="16" width="8.28515625" customWidth="1"/>
    <col min="17" max="17" width="7" customWidth="1"/>
    <col min="18" max="18" width="8" customWidth="1"/>
    <col min="19" max="19" width="9.85546875" customWidth="1"/>
    <col min="20" max="20" width="7.140625" customWidth="1"/>
    <col min="21" max="21" width="9" customWidth="1"/>
    <col min="22" max="23" width="8.5703125" bestFit="1" customWidth="1"/>
    <col min="24" max="24" width="9" bestFit="1" customWidth="1"/>
    <col min="25" max="25" width="9.85546875" style="5" customWidth="1"/>
    <col min="29" max="29" width="3" customWidth="1"/>
  </cols>
  <sheetData>
    <row r="1" spans="1:32" ht="21.75" thickBot="1">
      <c r="A1" s="7"/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90"/>
    </row>
    <row r="2" spans="1:32" s="4" customFormat="1" ht="21.75" thickBot="1">
      <c r="A2" s="65"/>
      <c r="B2" s="66"/>
      <c r="C2" s="67"/>
      <c r="D2" s="77" t="s">
        <v>57</v>
      </c>
      <c r="E2" s="77"/>
      <c r="F2" s="77" t="s">
        <v>30</v>
      </c>
      <c r="G2" s="77" t="s">
        <v>31</v>
      </c>
      <c r="H2" s="77" t="s">
        <v>32</v>
      </c>
      <c r="I2" s="77" t="s">
        <v>33</v>
      </c>
      <c r="J2" s="77" t="s">
        <v>34</v>
      </c>
      <c r="K2" s="77" t="s">
        <v>35</v>
      </c>
      <c r="L2" s="77" t="s">
        <v>36</v>
      </c>
      <c r="M2" s="77" t="s">
        <v>37</v>
      </c>
      <c r="N2" s="77" t="s">
        <v>38</v>
      </c>
      <c r="O2" s="77" t="s">
        <v>39</v>
      </c>
      <c r="P2" s="77" t="s">
        <v>40</v>
      </c>
      <c r="Q2" s="77" t="s">
        <v>41</v>
      </c>
      <c r="R2" s="77" t="s">
        <v>42</v>
      </c>
      <c r="S2" s="77" t="s">
        <v>43</v>
      </c>
      <c r="T2" s="77" t="s">
        <v>44</v>
      </c>
      <c r="U2" s="77" t="s">
        <v>45</v>
      </c>
      <c r="V2" s="66"/>
      <c r="W2" s="66"/>
      <c r="X2" s="66"/>
      <c r="Y2" s="68"/>
      <c r="Z2" s="91" t="s">
        <v>125</v>
      </c>
      <c r="AA2" s="92"/>
      <c r="AB2" s="93"/>
      <c r="AD2" s="94" t="s">
        <v>126</v>
      </c>
      <c r="AE2" s="95"/>
      <c r="AF2" s="96"/>
    </row>
    <row r="3" spans="1:32" s="2" customFormat="1" ht="60.75" thickBot="1">
      <c r="A3" s="74" t="s">
        <v>7</v>
      </c>
      <c r="B3" s="75" t="s">
        <v>2</v>
      </c>
      <c r="C3" s="75" t="s">
        <v>82</v>
      </c>
      <c r="D3" s="75" t="s">
        <v>1</v>
      </c>
      <c r="E3" s="75" t="s">
        <v>9</v>
      </c>
      <c r="F3" s="75" t="s">
        <v>58</v>
      </c>
      <c r="G3" s="75" t="s">
        <v>59</v>
      </c>
      <c r="H3" s="75" t="s">
        <v>55</v>
      </c>
      <c r="I3" s="75" t="s">
        <v>48</v>
      </c>
      <c r="J3" s="75" t="s">
        <v>47</v>
      </c>
      <c r="K3" s="75" t="s">
        <v>46</v>
      </c>
      <c r="L3" s="75" t="s">
        <v>60</v>
      </c>
      <c r="M3" s="75" t="s">
        <v>56</v>
      </c>
      <c r="N3" s="75" t="s">
        <v>55</v>
      </c>
      <c r="O3" s="75" t="s">
        <v>49</v>
      </c>
      <c r="P3" s="75" t="s">
        <v>50</v>
      </c>
      <c r="Q3" s="75" t="s">
        <v>51</v>
      </c>
      <c r="R3" s="75" t="s">
        <v>50</v>
      </c>
      <c r="S3" s="75" t="s">
        <v>52</v>
      </c>
      <c r="T3" s="75" t="s">
        <v>53</v>
      </c>
      <c r="U3" s="75" t="s">
        <v>54</v>
      </c>
      <c r="V3" s="75" t="s">
        <v>4</v>
      </c>
      <c r="W3" s="75" t="s">
        <v>5</v>
      </c>
      <c r="X3" s="75" t="s">
        <v>6</v>
      </c>
      <c r="Y3" s="76" t="s">
        <v>7</v>
      </c>
      <c r="Z3" s="32" t="s">
        <v>122</v>
      </c>
      <c r="AA3" s="33" t="s">
        <v>123</v>
      </c>
      <c r="AB3" s="34" t="s">
        <v>124</v>
      </c>
      <c r="AD3" s="32" t="s">
        <v>122</v>
      </c>
      <c r="AE3" s="33" t="s">
        <v>123</v>
      </c>
      <c r="AF3" s="34" t="s">
        <v>124</v>
      </c>
    </row>
    <row r="4" spans="1:32" ht="30">
      <c r="A4" s="69" t="s">
        <v>57</v>
      </c>
      <c r="B4" s="70" t="s">
        <v>25</v>
      </c>
      <c r="C4" s="71" t="s">
        <v>117</v>
      </c>
      <c r="D4" s="72">
        <v>0</v>
      </c>
      <c r="E4" s="72">
        <v>0</v>
      </c>
      <c r="F4" s="72">
        <v>0</v>
      </c>
      <c r="G4" s="72">
        <v>0</v>
      </c>
      <c r="H4" s="72">
        <v>0</v>
      </c>
      <c r="I4" s="72">
        <v>0</v>
      </c>
      <c r="J4" s="72">
        <v>0</v>
      </c>
      <c r="K4" s="72">
        <v>0</v>
      </c>
      <c r="L4" s="72">
        <v>10</v>
      </c>
      <c r="M4" s="72">
        <v>0</v>
      </c>
      <c r="N4" s="72">
        <v>15</v>
      </c>
      <c r="O4" s="72">
        <v>0</v>
      </c>
      <c r="P4" s="72">
        <v>0</v>
      </c>
      <c r="Q4" s="72">
        <v>0</v>
      </c>
      <c r="R4" s="72">
        <v>0</v>
      </c>
      <c r="S4" s="72">
        <v>0</v>
      </c>
      <c r="T4" s="72">
        <v>0</v>
      </c>
      <c r="U4" s="72">
        <v>5</v>
      </c>
      <c r="V4" s="72">
        <v>0</v>
      </c>
      <c r="W4" s="72">
        <v>0</v>
      </c>
      <c r="X4" s="72">
        <f t="shared" ref="X4:X25" si="0">SUM(D4:W4)</f>
        <v>30</v>
      </c>
      <c r="Y4" s="73" t="s">
        <v>57</v>
      </c>
      <c r="Z4" s="47"/>
      <c r="AA4" s="36"/>
      <c r="AB4" s="37"/>
      <c r="AC4" s="38"/>
      <c r="AD4" s="35">
        <v>101.75</v>
      </c>
      <c r="AE4" s="36"/>
      <c r="AF4" s="37"/>
    </row>
    <row r="5" spans="1:32" ht="37.5" customHeight="1">
      <c r="A5" s="8" t="s">
        <v>30</v>
      </c>
      <c r="B5" s="12" t="s">
        <v>26</v>
      </c>
      <c r="C5" s="10" t="s">
        <v>27</v>
      </c>
      <c r="D5" s="11">
        <v>18</v>
      </c>
      <c r="E5" s="11">
        <v>18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3</v>
      </c>
      <c r="V5" s="11">
        <v>0</v>
      </c>
      <c r="W5" s="11">
        <v>0</v>
      </c>
      <c r="X5" s="11">
        <f t="shared" si="0"/>
        <v>39</v>
      </c>
      <c r="Y5" s="28" t="s">
        <v>30</v>
      </c>
      <c r="Z5" s="39"/>
      <c r="AA5" s="11"/>
      <c r="AB5" s="40"/>
      <c r="AC5" s="38"/>
      <c r="AD5" s="39"/>
      <c r="AE5" s="11"/>
      <c r="AF5" s="40"/>
    </row>
    <row r="6" spans="1:32" s="4" customFormat="1" ht="45">
      <c r="A6" s="14" t="s">
        <v>31</v>
      </c>
      <c r="B6" s="18" t="s">
        <v>19</v>
      </c>
      <c r="C6" s="16" t="s">
        <v>116</v>
      </c>
      <c r="D6" s="17">
        <v>18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14</v>
      </c>
      <c r="V6" s="17">
        <v>0</v>
      </c>
      <c r="W6" s="17">
        <v>8</v>
      </c>
      <c r="X6" s="17">
        <f t="shared" si="0"/>
        <v>40</v>
      </c>
      <c r="Y6" s="29" t="s">
        <v>31</v>
      </c>
      <c r="Z6" s="48">
        <v>101.4</v>
      </c>
      <c r="AA6" s="11"/>
      <c r="AB6" s="40"/>
      <c r="AC6" s="38"/>
      <c r="AD6" s="48">
        <v>100.4</v>
      </c>
      <c r="AE6" s="11"/>
      <c r="AF6" s="40"/>
    </row>
    <row r="7" spans="1:32">
      <c r="A7" s="14" t="s">
        <v>32</v>
      </c>
      <c r="B7" s="15" t="s">
        <v>28</v>
      </c>
      <c r="C7" s="16" t="s">
        <v>29</v>
      </c>
      <c r="D7" s="17">
        <v>18</v>
      </c>
      <c r="E7" s="17">
        <v>18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10</v>
      </c>
      <c r="M7" s="17">
        <v>25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f t="shared" si="0"/>
        <v>71</v>
      </c>
      <c r="Y7" s="29" t="s">
        <v>32</v>
      </c>
      <c r="Z7" s="41">
        <v>100.05</v>
      </c>
      <c r="AA7" s="11"/>
      <c r="AB7" s="40"/>
      <c r="AC7" s="38"/>
      <c r="AD7" s="41">
        <v>99.05</v>
      </c>
      <c r="AE7" s="11"/>
      <c r="AF7" s="40"/>
    </row>
    <row r="8" spans="1:32" ht="30">
      <c r="A8" s="14" t="s">
        <v>33</v>
      </c>
      <c r="B8" s="15" t="s">
        <v>20</v>
      </c>
      <c r="C8" s="16" t="s">
        <v>99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10</v>
      </c>
      <c r="M8" s="17">
        <v>50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25</v>
      </c>
      <c r="V8" s="17">
        <v>0</v>
      </c>
      <c r="W8" s="17">
        <v>0</v>
      </c>
      <c r="X8" s="17">
        <f t="shared" si="0"/>
        <v>85</v>
      </c>
      <c r="Y8" s="29" t="s">
        <v>33</v>
      </c>
      <c r="Z8" s="48">
        <v>98.7</v>
      </c>
      <c r="AA8" s="11"/>
      <c r="AB8" s="40"/>
      <c r="AC8" s="38"/>
      <c r="AD8" s="48">
        <v>97.7</v>
      </c>
      <c r="AE8" s="11"/>
      <c r="AF8" s="40"/>
    </row>
    <row r="9" spans="1:32" ht="30">
      <c r="A9" s="19" t="s">
        <v>34</v>
      </c>
      <c r="B9" s="20" t="s">
        <v>14</v>
      </c>
      <c r="C9" s="21" t="s">
        <v>103</v>
      </c>
      <c r="D9" s="22">
        <v>0</v>
      </c>
      <c r="E9" s="22">
        <v>18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5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60</v>
      </c>
      <c r="U9" s="22">
        <v>3</v>
      </c>
      <c r="V9" s="22">
        <v>0</v>
      </c>
      <c r="W9" s="22">
        <v>0</v>
      </c>
      <c r="X9" s="22">
        <f t="shared" si="0"/>
        <v>86</v>
      </c>
      <c r="Y9" s="30" t="s">
        <v>34</v>
      </c>
      <c r="Z9" s="42"/>
      <c r="AA9" s="22"/>
      <c r="AB9" s="43">
        <v>101.05</v>
      </c>
      <c r="AC9" s="38"/>
      <c r="AD9" s="42"/>
      <c r="AE9" s="22"/>
      <c r="AF9" s="43">
        <v>101.05</v>
      </c>
    </row>
    <row r="10" spans="1:32" ht="30">
      <c r="A10" s="8" t="s">
        <v>35</v>
      </c>
      <c r="B10" s="9" t="s">
        <v>15</v>
      </c>
      <c r="C10" s="10" t="s">
        <v>100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10</v>
      </c>
      <c r="M10" s="11">
        <v>0</v>
      </c>
      <c r="N10" s="11">
        <v>10</v>
      </c>
      <c r="O10" s="11">
        <v>0</v>
      </c>
      <c r="P10" s="11">
        <v>0</v>
      </c>
      <c r="Q10" s="11">
        <v>60</v>
      </c>
      <c r="R10" s="11">
        <v>0</v>
      </c>
      <c r="S10" s="11">
        <v>0</v>
      </c>
      <c r="T10" s="11">
        <v>0</v>
      </c>
      <c r="U10" s="11">
        <v>16</v>
      </c>
      <c r="V10" s="11">
        <v>0</v>
      </c>
      <c r="W10" s="11">
        <v>0</v>
      </c>
      <c r="X10" s="11">
        <f t="shared" si="0"/>
        <v>96</v>
      </c>
      <c r="Y10" s="28" t="s">
        <v>35</v>
      </c>
      <c r="Z10" s="39"/>
      <c r="AA10" s="11"/>
      <c r="AB10" s="40"/>
      <c r="AC10" s="38"/>
      <c r="AD10" s="39"/>
      <c r="AE10" s="11"/>
      <c r="AF10" s="40"/>
    </row>
    <row r="11" spans="1:32" ht="30">
      <c r="A11" s="23" t="s">
        <v>36</v>
      </c>
      <c r="B11" s="24" t="s">
        <v>11</v>
      </c>
      <c r="C11" s="25" t="s">
        <v>101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10</v>
      </c>
      <c r="M11" s="26">
        <v>25</v>
      </c>
      <c r="N11" s="26">
        <v>10</v>
      </c>
      <c r="O11" s="26">
        <v>0</v>
      </c>
      <c r="P11" s="26">
        <v>0</v>
      </c>
      <c r="Q11" s="26">
        <v>0</v>
      </c>
      <c r="R11" s="26">
        <v>0</v>
      </c>
      <c r="S11" s="26"/>
      <c r="T11" s="26">
        <v>60</v>
      </c>
      <c r="U11" s="26">
        <v>9</v>
      </c>
      <c r="V11" s="26">
        <v>0</v>
      </c>
      <c r="W11" s="26">
        <v>10</v>
      </c>
      <c r="X11" s="26">
        <f t="shared" si="0"/>
        <v>124</v>
      </c>
      <c r="Y11" s="31" t="s">
        <v>36</v>
      </c>
      <c r="Z11" s="44"/>
      <c r="AA11" s="26">
        <v>101.75</v>
      </c>
      <c r="AB11" s="40"/>
      <c r="AC11" s="38"/>
      <c r="AD11" s="44"/>
      <c r="AE11" s="26">
        <v>101.75</v>
      </c>
      <c r="AF11" s="40"/>
    </row>
    <row r="12" spans="1:32">
      <c r="A12" s="14" t="s">
        <v>37</v>
      </c>
      <c r="B12" s="15" t="s">
        <v>106</v>
      </c>
      <c r="C12" s="16" t="s">
        <v>16</v>
      </c>
      <c r="D12" s="17">
        <v>54</v>
      </c>
      <c r="E12" s="17">
        <v>0</v>
      </c>
      <c r="F12" s="17">
        <v>0</v>
      </c>
      <c r="G12" s="17">
        <v>0</v>
      </c>
      <c r="H12" s="17">
        <v>60</v>
      </c>
      <c r="I12" s="17">
        <v>0</v>
      </c>
      <c r="J12" s="17">
        <v>0</v>
      </c>
      <c r="K12" s="17">
        <v>0</v>
      </c>
      <c r="L12" s="17">
        <v>10</v>
      </c>
      <c r="M12" s="17">
        <v>0</v>
      </c>
      <c r="N12" s="17">
        <v>5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19</v>
      </c>
      <c r="V12" s="17">
        <v>0</v>
      </c>
      <c r="W12" s="17">
        <v>0</v>
      </c>
      <c r="X12" s="17">
        <f t="shared" si="0"/>
        <v>148</v>
      </c>
      <c r="Y12" s="29" t="s">
        <v>37</v>
      </c>
      <c r="Z12" s="41">
        <v>97.35</v>
      </c>
      <c r="AA12" s="11"/>
      <c r="AB12" s="40"/>
      <c r="AC12" s="38"/>
      <c r="AD12" s="41">
        <v>96.35</v>
      </c>
      <c r="AE12" s="11"/>
      <c r="AF12" s="40"/>
    </row>
    <row r="13" spans="1:32" ht="60">
      <c r="A13" s="23" t="s">
        <v>38</v>
      </c>
      <c r="B13" s="24" t="s">
        <v>13</v>
      </c>
      <c r="C13" s="25" t="s">
        <v>118</v>
      </c>
      <c r="D13" s="26">
        <v>18</v>
      </c>
      <c r="E13" s="26">
        <v>18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10</v>
      </c>
      <c r="M13" s="26">
        <v>0</v>
      </c>
      <c r="N13" s="26">
        <v>10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19</v>
      </c>
      <c r="V13" s="26">
        <v>10</v>
      </c>
      <c r="W13" s="26">
        <v>80</v>
      </c>
      <c r="X13" s="26">
        <f t="shared" si="0"/>
        <v>165</v>
      </c>
      <c r="Y13" s="31" t="s">
        <v>38</v>
      </c>
      <c r="Z13" s="44"/>
      <c r="AA13" s="55">
        <v>100.4</v>
      </c>
      <c r="AB13" s="56"/>
      <c r="AC13" s="50"/>
      <c r="AD13" s="57"/>
      <c r="AE13" s="55">
        <v>100.4</v>
      </c>
      <c r="AF13" s="40"/>
    </row>
    <row r="14" spans="1:32" ht="30">
      <c r="A14" s="23" t="s">
        <v>39</v>
      </c>
      <c r="B14" s="24" t="s">
        <v>17</v>
      </c>
      <c r="C14" s="25" t="s">
        <v>108</v>
      </c>
      <c r="D14" s="26">
        <v>0</v>
      </c>
      <c r="E14" s="26">
        <v>0</v>
      </c>
      <c r="F14" s="26">
        <v>0</v>
      </c>
      <c r="G14" s="26">
        <v>0</v>
      </c>
      <c r="H14" s="26">
        <v>5</v>
      </c>
      <c r="I14" s="26">
        <v>0</v>
      </c>
      <c r="J14" s="26">
        <v>0</v>
      </c>
      <c r="K14" s="26">
        <v>0</v>
      </c>
      <c r="L14" s="26">
        <v>0</v>
      </c>
      <c r="M14" s="26">
        <v>50</v>
      </c>
      <c r="N14" s="26">
        <v>5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30</v>
      </c>
      <c r="W14" s="26">
        <v>82</v>
      </c>
      <c r="X14" s="26">
        <f t="shared" si="0"/>
        <v>172</v>
      </c>
      <c r="Y14" s="31" t="s">
        <v>39</v>
      </c>
      <c r="Z14" s="44"/>
      <c r="AA14" s="26">
        <v>99.05</v>
      </c>
      <c r="AB14" s="40"/>
      <c r="AC14" s="38"/>
      <c r="AD14" s="44"/>
      <c r="AE14" s="26">
        <v>99.05</v>
      </c>
      <c r="AF14" s="40"/>
    </row>
    <row r="15" spans="1:32" ht="30">
      <c r="A15" s="8" t="s">
        <v>40</v>
      </c>
      <c r="B15" s="9" t="s">
        <v>12</v>
      </c>
      <c r="C15" s="10" t="s">
        <v>109</v>
      </c>
      <c r="D15" s="11">
        <v>18</v>
      </c>
      <c r="E15" s="11">
        <v>18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10</v>
      </c>
      <c r="M15" s="11">
        <v>25</v>
      </c>
      <c r="N15" s="11">
        <v>35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60</v>
      </c>
      <c r="V15" s="11">
        <v>0</v>
      </c>
      <c r="W15" s="11">
        <v>20</v>
      </c>
      <c r="X15" s="11">
        <f t="shared" si="0"/>
        <v>186</v>
      </c>
      <c r="Y15" s="28" t="s">
        <v>40</v>
      </c>
      <c r="Z15" s="39"/>
      <c r="AA15" s="11"/>
      <c r="AB15" s="40"/>
      <c r="AC15" s="38"/>
      <c r="AD15" s="39"/>
      <c r="AE15" s="11"/>
      <c r="AF15" s="40"/>
    </row>
    <row r="16" spans="1:32" ht="30">
      <c r="A16" s="8" t="s">
        <v>41</v>
      </c>
      <c r="B16" s="9" t="s">
        <v>23</v>
      </c>
      <c r="C16" s="10" t="s">
        <v>115</v>
      </c>
      <c r="D16" s="11">
        <v>18</v>
      </c>
      <c r="E16" s="11">
        <v>0</v>
      </c>
      <c r="F16" s="11">
        <v>60</v>
      </c>
      <c r="G16" s="11">
        <v>60</v>
      </c>
      <c r="H16" s="11">
        <v>60</v>
      </c>
      <c r="I16" s="11">
        <v>0</v>
      </c>
      <c r="J16" s="11">
        <v>0</v>
      </c>
      <c r="K16" s="11">
        <v>0</v>
      </c>
      <c r="L16" s="11">
        <v>10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f t="shared" si="0"/>
        <v>208</v>
      </c>
      <c r="Y16" s="28" t="s">
        <v>41</v>
      </c>
      <c r="Z16" s="39"/>
      <c r="AA16" s="11"/>
      <c r="AB16" s="40"/>
      <c r="AC16" s="38"/>
      <c r="AD16" s="39"/>
      <c r="AE16" s="11"/>
      <c r="AF16" s="40"/>
    </row>
    <row r="17" spans="1:33" s="4" customFormat="1" ht="48" customHeight="1">
      <c r="A17" s="19" t="s">
        <v>42</v>
      </c>
      <c r="B17" s="27" t="s">
        <v>3</v>
      </c>
      <c r="C17" s="21" t="s">
        <v>121</v>
      </c>
      <c r="D17" s="22">
        <v>0</v>
      </c>
      <c r="E17" s="22">
        <v>0</v>
      </c>
      <c r="F17" s="22">
        <v>60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10</v>
      </c>
      <c r="M17" s="22">
        <v>0</v>
      </c>
      <c r="N17" s="22">
        <v>15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60</v>
      </c>
      <c r="W17" s="22">
        <v>72</v>
      </c>
      <c r="X17" s="22">
        <f t="shared" si="0"/>
        <v>217</v>
      </c>
      <c r="Y17" s="30" t="s">
        <v>42</v>
      </c>
      <c r="Z17" s="42"/>
      <c r="AA17" s="22"/>
      <c r="AB17" s="49">
        <v>99.7</v>
      </c>
      <c r="AC17" s="50"/>
      <c r="AD17" s="51"/>
      <c r="AE17" s="52"/>
      <c r="AF17" s="49">
        <v>99.7</v>
      </c>
      <c r="AG17" s="53"/>
    </row>
    <row r="18" spans="1:33" ht="62.25" customHeight="1">
      <c r="A18" s="8" t="s">
        <v>43</v>
      </c>
      <c r="B18" s="9" t="s">
        <v>10</v>
      </c>
      <c r="C18" s="10" t="s">
        <v>120</v>
      </c>
      <c r="D18" s="11">
        <v>18</v>
      </c>
      <c r="E18" s="11">
        <v>0</v>
      </c>
      <c r="F18" s="11">
        <v>0</v>
      </c>
      <c r="G18" s="11">
        <v>0</v>
      </c>
      <c r="H18" s="11">
        <v>5</v>
      </c>
      <c r="I18" s="11">
        <v>0</v>
      </c>
      <c r="J18" s="11">
        <v>0</v>
      </c>
      <c r="K18" s="11">
        <v>0</v>
      </c>
      <c r="L18" s="11">
        <v>10</v>
      </c>
      <c r="M18" s="11">
        <v>50</v>
      </c>
      <c r="N18" s="11">
        <v>100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5</v>
      </c>
      <c r="V18" s="11">
        <v>30</v>
      </c>
      <c r="W18" s="11">
        <v>16</v>
      </c>
      <c r="X18" s="11">
        <f t="shared" si="0"/>
        <v>234</v>
      </c>
      <c r="Y18" s="28" t="s">
        <v>43</v>
      </c>
      <c r="Z18" s="39"/>
      <c r="AA18" s="11"/>
      <c r="AB18" s="40"/>
      <c r="AC18" s="38"/>
      <c r="AD18" s="39"/>
      <c r="AE18" s="11"/>
      <c r="AF18" s="40"/>
    </row>
    <row r="19" spans="1:33" ht="30">
      <c r="A19" s="23" t="s">
        <v>44</v>
      </c>
      <c r="B19" s="24" t="s">
        <v>104</v>
      </c>
      <c r="C19" s="25" t="s">
        <v>107</v>
      </c>
      <c r="D19" s="26">
        <v>108</v>
      </c>
      <c r="E19" s="26">
        <v>18</v>
      </c>
      <c r="F19" s="26">
        <v>0</v>
      </c>
      <c r="G19" s="26">
        <v>0</v>
      </c>
      <c r="H19" s="26">
        <v>10</v>
      </c>
      <c r="I19" s="26">
        <v>0</v>
      </c>
      <c r="J19" s="26">
        <v>0</v>
      </c>
      <c r="K19" s="26">
        <v>0</v>
      </c>
      <c r="L19" s="26">
        <v>10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50</v>
      </c>
      <c r="W19" s="26">
        <v>68</v>
      </c>
      <c r="X19" s="26">
        <f t="shared" si="0"/>
        <v>264</v>
      </c>
      <c r="Y19" s="31" t="s">
        <v>44</v>
      </c>
      <c r="Z19" s="44"/>
      <c r="AA19" s="55">
        <v>97.7</v>
      </c>
      <c r="AB19" s="56"/>
      <c r="AC19" s="50"/>
      <c r="AD19" s="57"/>
      <c r="AE19" s="55">
        <v>97.7</v>
      </c>
      <c r="AF19" s="40"/>
    </row>
    <row r="20" spans="1:33" ht="60">
      <c r="A20" s="23" t="s">
        <v>45</v>
      </c>
      <c r="B20" s="24" t="s">
        <v>105</v>
      </c>
      <c r="C20" s="25" t="s">
        <v>119</v>
      </c>
      <c r="D20" s="26">
        <v>0</v>
      </c>
      <c r="E20" s="26">
        <v>18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100</v>
      </c>
      <c r="L20" s="26">
        <v>10</v>
      </c>
      <c r="M20" s="26">
        <v>50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18</v>
      </c>
      <c r="V20" s="26">
        <v>50</v>
      </c>
      <c r="W20" s="26">
        <v>68</v>
      </c>
      <c r="X20" s="26">
        <f t="shared" si="0"/>
        <v>314</v>
      </c>
      <c r="Y20" s="31" t="s">
        <v>45</v>
      </c>
      <c r="Z20" s="44"/>
      <c r="AA20" s="26">
        <v>96.35</v>
      </c>
      <c r="AB20" s="40"/>
      <c r="AC20" s="38"/>
      <c r="AD20" s="44"/>
      <c r="AE20" s="26">
        <v>96.35</v>
      </c>
      <c r="AF20" s="40"/>
    </row>
    <row r="21" spans="1:33" ht="30">
      <c r="A21" s="14" t="s">
        <v>83</v>
      </c>
      <c r="B21" s="15" t="s">
        <v>8</v>
      </c>
      <c r="C21" s="16" t="s">
        <v>110</v>
      </c>
      <c r="D21" s="17">
        <v>18</v>
      </c>
      <c r="E21" s="17">
        <v>18</v>
      </c>
      <c r="F21" s="17">
        <v>0</v>
      </c>
      <c r="G21" s="17">
        <v>0</v>
      </c>
      <c r="H21" s="17">
        <v>30</v>
      </c>
      <c r="I21" s="17">
        <v>0</v>
      </c>
      <c r="J21" s="17">
        <v>0</v>
      </c>
      <c r="K21" s="17">
        <v>0</v>
      </c>
      <c r="L21" s="17">
        <v>0</v>
      </c>
      <c r="M21" s="17">
        <v>25</v>
      </c>
      <c r="N21" s="17">
        <v>60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53</v>
      </c>
      <c r="V21" s="17">
        <v>4</v>
      </c>
      <c r="W21" s="17">
        <v>130</v>
      </c>
      <c r="X21" s="17">
        <f t="shared" si="0"/>
        <v>338</v>
      </c>
      <c r="Y21" s="29" t="s">
        <v>83</v>
      </c>
      <c r="Z21" s="48">
        <v>96</v>
      </c>
      <c r="AA21" s="11"/>
      <c r="AB21" s="40"/>
      <c r="AC21" s="38"/>
      <c r="AD21" s="48">
        <v>95</v>
      </c>
      <c r="AE21" s="11"/>
      <c r="AF21" s="40"/>
    </row>
    <row r="22" spans="1:33" ht="61.5" customHeight="1">
      <c r="A22" s="8" t="s">
        <v>84</v>
      </c>
      <c r="B22" s="9" t="s">
        <v>21</v>
      </c>
      <c r="C22" s="10" t="s">
        <v>113</v>
      </c>
      <c r="D22" s="11">
        <v>18</v>
      </c>
      <c r="E22" s="11">
        <v>18</v>
      </c>
      <c r="F22" s="11">
        <v>0</v>
      </c>
      <c r="G22" s="11">
        <v>0</v>
      </c>
      <c r="H22" s="11">
        <v>20</v>
      </c>
      <c r="I22" s="11">
        <v>0</v>
      </c>
      <c r="J22" s="11">
        <v>0</v>
      </c>
      <c r="K22" s="11">
        <v>0</v>
      </c>
      <c r="L22" s="11">
        <v>0</v>
      </c>
      <c r="M22" s="11">
        <v>50</v>
      </c>
      <c r="N22" s="11">
        <v>25</v>
      </c>
      <c r="O22" s="11">
        <v>0</v>
      </c>
      <c r="P22" s="11">
        <v>100</v>
      </c>
      <c r="Q22" s="11">
        <v>0</v>
      </c>
      <c r="R22" s="11">
        <v>0</v>
      </c>
      <c r="S22" s="11">
        <v>0</v>
      </c>
      <c r="T22" s="11">
        <v>0</v>
      </c>
      <c r="U22" s="11">
        <v>60</v>
      </c>
      <c r="V22" s="11">
        <v>20</v>
      </c>
      <c r="W22" s="11">
        <v>106</v>
      </c>
      <c r="X22" s="11">
        <f t="shared" si="0"/>
        <v>417</v>
      </c>
      <c r="Y22" s="28" t="s">
        <v>84</v>
      </c>
      <c r="Z22" s="39"/>
      <c r="AA22" s="11"/>
      <c r="AB22" s="40"/>
      <c r="AC22" s="38"/>
      <c r="AD22" s="39"/>
      <c r="AE22" s="11"/>
      <c r="AF22" s="40"/>
    </row>
    <row r="23" spans="1:33" ht="30">
      <c r="A23" s="19" t="s">
        <v>85</v>
      </c>
      <c r="B23" s="20" t="s">
        <v>18</v>
      </c>
      <c r="C23" s="21" t="s">
        <v>111</v>
      </c>
      <c r="D23" s="22">
        <v>0</v>
      </c>
      <c r="E23" s="22">
        <v>0</v>
      </c>
      <c r="F23" s="22">
        <v>0</v>
      </c>
      <c r="G23" s="22">
        <v>60</v>
      </c>
      <c r="H23" s="22">
        <v>10</v>
      </c>
      <c r="I23" s="22">
        <v>0</v>
      </c>
      <c r="J23" s="22">
        <v>0</v>
      </c>
      <c r="K23" s="22">
        <v>0</v>
      </c>
      <c r="L23" s="22">
        <v>25</v>
      </c>
      <c r="M23" s="22">
        <v>50</v>
      </c>
      <c r="N23" s="22">
        <v>10</v>
      </c>
      <c r="O23" s="22">
        <v>0</v>
      </c>
      <c r="P23" s="22">
        <v>0</v>
      </c>
      <c r="Q23" s="22">
        <v>60</v>
      </c>
      <c r="R23" s="22">
        <v>0</v>
      </c>
      <c r="S23" s="22">
        <v>0</v>
      </c>
      <c r="T23" s="22">
        <v>100</v>
      </c>
      <c r="U23" s="22">
        <v>100</v>
      </c>
      <c r="V23" s="22">
        <v>10</v>
      </c>
      <c r="W23" s="22">
        <v>48</v>
      </c>
      <c r="X23" s="22">
        <f t="shared" si="0"/>
        <v>473</v>
      </c>
      <c r="Y23" s="30" t="s">
        <v>85</v>
      </c>
      <c r="Z23" s="42"/>
      <c r="AA23" s="22"/>
      <c r="AB23" s="43">
        <v>98.35</v>
      </c>
      <c r="AC23" s="38"/>
      <c r="AD23" s="42"/>
      <c r="AE23" s="22"/>
      <c r="AF23" s="43">
        <v>98.35</v>
      </c>
    </row>
    <row r="24" spans="1:33" ht="60" customHeight="1">
      <c r="A24" s="19" t="s">
        <v>86</v>
      </c>
      <c r="B24" s="20" t="s">
        <v>22</v>
      </c>
      <c r="C24" s="21" t="s">
        <v>112</v>
      </c>
      <c r="D24" s="22">
        <v>0</v>
      </c>
      <c r="E24" s="22">
        <v>0</v>
      </c>
      <c r="F24" s="22">
        <v>0</v>
      </c>
      <c r="G24" s="22">
        <v>0</v>
      </c>
      <c r="H24" s="22">
        <v>10</v>
      </c>
      <c r="I24" s="22">
        <v>0</v>
      </c>
      <c r="J24" s="22">
        <v>0</v>
      </c>
      <c r="K24" s="22">
        <v>0</v>
      </c>
      <c r="L24" s="22">
        <v>0</v>
      </c>
      <c r="M24" s="22">
        <v>50</v>
      </c>
      <c r="N24" s="22">
        <v>100</v>
      </c>
      <c r="O24" s="22">
        <v>100</v>
      </c>
      <c r="P24" s="22">
        <v>100</v>
      </c>
      <c r="Q24" s="22">
        <v>0</v>
      </c>
      <c r="R24" s="22">
        <v>0</v>
      </c>
      <c r="S24" s="22">
        <v>100</v>
      </c>
      <c r="T24" s="22">
        <v>100</v>
      </c>
      <c r="U24" s="22">
        <v>48</v>
      </c>
      <c r="V24" s="22">
        <v>20</v>
      </c>
      <c r="W24" s="22">
        <v>16</v>
      </c>
      <c r="X24" s="22">
        <f t="shared" si="0"/>
        <v>644</v>
      </c>
      <c r="Y24" s="30" t="s">
        <v>86</v>
      </c>
      <c r="Z24" s="42"/>
      <c r="AA24" s="22"/>
      <c r="AB24" s="49">
        <v>97</v>
      </c>
      <c r="AC24" s="50"/>
      <c r="AD24" s="51"/>
      <c r="AE24" s="52"/>
      <c r="AF24" s="49">
        <v>97</v>
      </c>
      <c r="AG24" s="54"/>
    </row>
    <row r="25" spans="1:33" ht="45.75" thickBot="1">
      <c r="A25" s="23" t="s">
        <v>87</v>
      </c>
      <c r="B25" s="24" t="s">
        <v>24</v>
      </c>
      <c r="C25" s="25" t="s">
        <v>114</v>
      </c>
      <c r="D25" s="26">
        <v>64</v>
      </c>
      <c r="E25" s="26">
        <v>0</v>
      </c>
      <c r="F25" s="26">
        <v>60</v>
      </c>
      <c r="G25" s="26">
        <v>0</v>
      </c>
      <c r="H25" s="26">
        <v>25</v>
      </c>
      <c r="I25" s="26">
        <v>0</v>
      </c>
      <c r="J25" s="26">
        <v>0</v>
      </c>
      <c r="K25" s="26">
        <v>0</v>
      </c>
      <c r="L25" s="26">
        <v>10</v>
      </c>
      <c r="M25" s="26">
        <v>50</v>
      </c>
      <c r="N25" s="26">
        <v>100</v>
      </c>
      <c r="O25" s="26">
        <v>100</v>
      </c>
      <c r="P25" s="26">
        <v>100</v>
      </c>
      <c r="Q25" s="26">
        <v>100</v>
      </c>
      <c r="R25" s="26">
        <v>100</v>
      </c>
      <c r="S25" s="26">
        <v>100</v>
      </c>
      <c r="T25" s="26">
        <v>100</v>
      </c>
      <c r="U25" s="26">
        <v>60</v>
      </c>
      <c r="V25" s="26">
        <v>50</v>
      </c>
      <c r="W25" s="26">
        <v>38</v>
      </c>
      <c r="X25" s="26">
        <f t="shared" si="0"/>
        <v>1057</v>
      </c>
      <c r="Y25" s="31" t="s">
        <v>87</v>
      </c>
      <c r="Z25" s="45"/>
      <c r="AA25" s="58">
        <v>95</v>
      </c>
      <c r="AB25" s="59"/>
      <c r="AC25" s="50"/>
      <c r="AD25" s="60"/>
      <c r="AE25" s="58">
        <v>95</v>
      </c>
      <c r="AF25" s="46"/>
    </row>
  </sheetData>
  <sortState ref="B4:X25">
    <sortCondition ref="X4:X25"/>
  </sortState>
  <mergeCells count="3">
    <mergeCell ref="B1:Z1"/>
    <mergeCell ref="Z2:AB2"/>
    <mergeCell ref="AD2:A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"/>
  <sheetViews>
    <sheetView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D13" sqref="D13"/>
    </sheetView>
  </sheetViews>
  <sheetFormatPr defaultRowHeight="15"/>
  <cols>
    <col min="2" max="2" width="14.28515625" style="3" bestFit="1" customWidth="1"/>
    <col min="3" max="3" width="18.85546875" style="1" customWidth="1"/>
    <col min="17" max="17" width="9.85546875" customWidth="1"/>
    <col min="18" max="18" width="9.5703125" customWidth="1"/>
    <col min="20" max="20" width="10" customWidth="1"/>
    <col min="25" max="25" width="10.5703125" customWidth="1"/>
  </cols>
  <sheetData>
    <row r="1" spans="1:25" ht="21">
      <c r="B1" s="97" t="s">
        <v>62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5" s="4" customFormat="1" ht="16.5" thickBot="1">
      <c r="A2" s="78"/>
      <c r="B2" s="79"/>
      <c r="C2" s="80"/>
      <c r="D2" s="77" t="s">
        <v>57</v>
      </c>
      <c r="E2" s="77" t="s">
        <v>30</v>
      </c>
      <c r="F2" s="77" t="s">
        <v>31</v>
      </c>
      <c r="G2" s="77" t="s">
        <v>32</v>
      </c>
      <c r="H2" s="77" t="s">
        <v>33</v>
      </c>
      <c r="I2" s="77" t="s">
        <v>34</v>
      </c>
      <c r="J2" s="77" t="s">
        <v>35</v>
      </c>
      <c r="K2" s="77" t="s">
        <v>36</v>
      </c>
      <c r="L2" s="77" t="s">
        <v>37</v>
      </c>
      <c r="M2" s="77" t="s">
        <v>38</v>
      </c>
      <c r="N2" s="77" t="s">
        <v>39</v>
      </c>
      <c r="O2" s="77" t="s">
        <v>40</v>
      </c>
      <c r="P2" s="77" t="s">
        <v>41</v>
      </c>
      <c r="Q2" s="77" t="s">
        <v>42</v>
      </c>
      <c r="R2" s="77" t="s">
        <v>43</v>
      </c>
      <c r="S2" s="77" t="s">
        <v>44</v>
      </c>
      <c r="T2" s="77" t="s">
        <v>45</v>
      </c>
      <c r="U2" s="66"/>
      <c r="V2" s="66"/>
      <c r="W2" s="66"/>
      <c r="X2" s="78"/>
    </row>
    <row r="3" spans="1:25" s="2" customFormat="1" ht="45.75" thickBot="1">
      <c r="A3" s="83" t="s">
        <v>7</v>
      </c>
      <c r="B3" s="75" t="s">
        <v>2</v>
      </c>
      <c r="C3" s="75" t="s">
        <v>82</v>
      </c>
      <c r="D3" s="75"/>
      <c r="E3" s="75" t="s">
        <v>54</v>
      </c>
      <c r="F3" s="75" t="s">
        <v>63</v>
      </c>
      <c r="G3" s="75" t="s">
        <v>64</v>
      </c>
      <c r="H3" s="75" t="s">
        <v>49</v>
      </c>
      <c r="I3" s="75" t="s">
        <v>49</v>
      </c>
      <c r="J3" s="75" t="s">
        <v>65</v>
      </c>
      <c r="K3" s="75" t="s">
        <v>51</v>
      </c>
      <c r="L3" s="75" t="s">
        <v>49</v>
      </c>
      <c r="M3" s="75" t="s">
        <v>49</v>
      </c>
      <c r="N3" s="75" t="s">
        <v>64</v>
      </c>
      <c r="O3" s="75" t="s">
        <v>64</v>
      </c>
      <c r="P3" s="75" t="s">
        <v>66</v>
      </c>
      <c r="Q3" s="75" t="s">
        <v>67</v>
      </c>
      <c r="R3" s="75" t="s">
        <v>69</v>
      </c>
      <c r="S3" s="75" t="s">
        <v>68</v>
      </c>
      <c r="T3" s="75" t="s">
        <v>67</v>
      </c>
      <c r="U3" s="75" t="s">
        <v>4</v>
      </c>
      <c r="V3" s="75" t="s">
        <v>5</v>
      </c>
      <c r="W3" s="75" t="s">
        <v>6</v>
      </c>
      <c r="X3" s="84" t="s">
        <v>7</v>
      </c>
      <c r="Y3" s="88" t="s">
        <v>127</v>
      </c>
    </row>
    <row r="4" spans="1:25" ht="30">
      <c r="A4" s="69" t="s">
        <v>57</v>
      </c>
      <c r="B4" s="81" t="s">
        <v>77</v>
      </c>
      <c r="C4" s="82" t="s">
        <v>130</v>
      </c>
      <c r="D4" s="72">
        <v>0</v>
      </c>
      <c r="E4" s="72">
        <v>55</v>
      </c>
      <c r="F4" s="72">
        <v>0</v>
      </c>
      <c r="G4" s="72">
        <v>0</v>
      </c>
      <c r="H4" s="72">
        <v>0</v>
      </c>
      <c r="I4" s="72">
        <v>0</v>
      </c>
      <c r="J4" s="72">
        <v>0</v>
      </c>
      <c r="K4" s="72">
        <v>0</v>
      </c>
      <c r="L4" s="72">
        <v>0</v>
      </c>
      <c r="M4" s="72">
        <v>0</v>
      </c>
      <c r="N4" s="72">
        <v>0</v>
      </c>
      <c r="O4" s="72">
        <v>0</v>
      </c>
      <c r="P4" s="72">
        <v>0</v>
      </c>
      <c r="Q4" s="72">
        <v>0</v>
      </c>
      <c r="R4" s="72">
        <v>10</v>
      </c>
      <c r="S4" s="72">
        <v>0</v>
      </c>
      <c r="T4" s="72">
        <v>0</v>
      </c>
      <c r="U4" s="72">
        <v>0</v>
      </c>
      <c r="V4" s="72">
        <v>0</v>
      </c>
      <c r="W4" s="72">
        <f t="shared" ref="W4:W11" si="0">SUM(D4:V4)</f>
        <v>65</v>
      </c>
      <c r="X4" s="73" t="s">
        <v>57</v>
      </c>
      <c r="Y4" s="87">
        <v>100.7</v>
      </c>
    </row>
    <row r="5" spans="1:25" ht="63" customHeight="1">
      <c r="A5" s="8" t="s">
        <v>30</v>
      </c>
      <c r="B5" s="13" t="s">
        <v>61</v>
      </c>
      <c r="C5" s="64" t="s">
        <v>129</v>
      </c>
      <c r="D5" s="11">
        <v>0</v>
      </c>
      <c r="E5" s="11">
        <v>59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60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f t="shared" si="0"/>
        <v>119</v>
      </c>
      <c r="X5" s="28" t="s">
        <v>30</v>
      </c>
      <c r="Y5" s="86"/>
    </row>
    <row r="6" spans="1:25" ht="60">
      <c r="A6" s="14" t="s">
        <v>31</v>
      </c>
      <c r="B6" s="18" t="s">
        <v>70</v>
      </c>
      <c r="C6" s="63" t="s">
        <v>128</v>
      </c>
      <c r="D6" s="17">
        <v>0</v>
      </c>
      <c r="E6" s="17">
        <v>56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60</v>
      </c>
      <c r="R6" s="17">
        <v>60</v>
      </c>
      <c r="S6" s="17">
        <v>0</v>
      </c>
      <c r="T6" s="17">
        <v>0</v>
      </c>
      <c r="U6" s="17">
        <v>0</v>
      </c>
      <c r="V6" s="17">
        <v>0</v>
      </c>
      <c r="W6" s="17">
        <f t="shared" si="0"/>
        <v>176</v>
      </c>
      <c r="X6" s="29" t="s">
        <v>31</v>
      </c>
      <c r="Y6" s="85">
        <v>99.35</v>
      </c>
    </row>
    <row r="7" spans="1:25" ht="45">
      <c r="A7" s="14" t="s">
        <v>32</v>
      </c>
      <c r="B7" s="18" t="s">
        <v>73</v>
      </c>
      <c r="C7" s="63" t="s">
        <v>74</v>
      </c>
      <c r="D7" s="17">
        <v>0</v>
      </c>
      <c r="E7" s="17">
        <v>10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60</v>
      </c>
      <c r="L7" s="17">
        <v>0</v>
      </c>
      <c r="M7" s="17">
        <v>0</v>
      </c>
      <c r="N7" s="17">
        <v>60</v>
      </c>
      <c r="O7" s="17">
        <v>0</v>
      </c>
      <c r="P7" s="17">
        <v>40</v>
      </c>
      <c r="Q7" s="17">
        <v>60</v>
      </c>
      <c r="R7" s="17">
        <v>60</v>
      </c>
      <c r="S7" s="17">
        <v>0</v>
      </c>
      <c r="T7" s="17">
        <v>0</v>
      </c>
      <c r="U7" s="17">
        <v>0</v>
      </c>
      <c r="V7" s="17">
        <v>20</v>
      </c>
      <c r="W7" s="17">
        <f t="shared" si="0"/>
        <v>310</v>
      </c>
      <c r="X7" s="29" t="s">
        <v>32</v>
      </c>
      <c r="Y7" s="85">
        <v>98</v>
      </c>
    </row>
    <row r="8" spans="1:25" ht="75">
      <c r="A8" s="8" t="s">
        <v>33</v>
      </c>
      <c r="B8" s="13" t="s">
        <v>79</v>
      </c>
      <c r="C8" s="64" t="s">
        <v>80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60</v>
      </c>
      <c r="L8" s="11">
        <v>100</v>
      </c>
      <c r="M8" s="11">
        <v>0</v>
      </c>
      <c r="N8" s="11">
        <v>0</v>
      </c>
      <c r="O8" s="11">
        <v>60</v>
      </c>
      <c r="P8" s="11">
        <v>100</v>
      </c>
      <c r="Q8" s="11">
        <v>100</v>
      </c>
      <c r="R8" s="11">
        <v>100</v>
      </c>
      <c r="S8" s="11">
        <v>100</v>
      </c>
      <c r="T8" s="11">
        <v>0</v>
      </c>
      <c r="U8" s="11">
        <v>76</v>
      </c>
      <c r="V8" s="11">
        <v>144</v>
      </c>
      <c r="W8" s="11">
        <f t="shared" si="0"/>
        <v>840</v>
      </c>
      <c r="X8" s="28" t="s">
        <v>33</v>
      </c>
      <c r="Y8" s="61"/>
    </row>
    <row r="9" spans="1:25" ht="30">
      <c r="A9" s="8" t="s">
        <v>34</v>
      </c>
      <c r="B9" s="13" t="s">
        <v>71</v>
      </c>
      <c r="C9" s="64" t="s">
        <v>72</v>
      </c>
      <c r="D9" s="11">
        <v>0</v>
      </c>
      <c r="E9" s="11">
        <v>36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60</v>
      </c>
      <c r="L9" s="11">
        <v>60</v>
      </c>
      <c r="M9" s="11">
        <v>100</v>
      </c>
      <c r="N9" s="11">
        <v>100</v>
      </c>
      <c r="O9" s="11">
        <v>100</v>
      </c>
      <c r="P9" s="11">
        <v>100</v>
      </c>
      <c r="Q9" s="11">
        <v>100</v>
      </c>
      <c r="R9" s="11">
        <v>100</v>
      </c>
      <c r="S9" s="11">
        <v>100</v>
      </c>
      <c r="T9" s="11">
        <v>100</v>
      </c>
      <c r="U9" s="11">
        <v>24</v>
      </c>
      <c r="V9" s="11">
        <v>68</v>
      </c>
      <c r="W9" s="11">
        <f t="shared" si="0"/>
        <v>1048</v>
      </c>
      <c r="X9" s="28" t="s">
        <v>34</v>
      </c>
      <c r="Y9" s="61"/>
    </row>
    <row r="10" spans="1:25" ht="30">
      <c r="A10" s="8" t="s">
        <v>35</v>
      </c>
      <c r="B10" s="13" t="s">
        <v>75</v>
      </c>
      <c r="C10" s="64" t="s">
        <v>76</v>
      </c>
      <c r="D10" s="11">
        <v>0</v>
      </c>
      <c r="E10" s="11">
        <v>140</v>
      </c>
      <c r="F10" s="11">
        <v>0</v>
      </c>
      <c r="G10" s="11">
        <v>100</v>
      </c>
      <c r="H10" s="11">
        <v>0</v>
      </c>
      <c r="I10" s="11">
        <v>0</v>
      </c>
      <c r="J10" s="11">
        <v>30</v>
      </c>
      <c r="K10" s="11">
        <v>100</v>
      </c>
      <c r="L10" s="11">
        <v>100</v>
      </c>
      <c r="M10" s="11">
        <v>100</v>
      </c>
      <c r="N10" s="11">
        <v>100</v>
      </c>
      <c r="O10" s="11">
        <v>100</v>
      </c>
      <c r="P10" s="11">
        <v>60</v>
      </c>
      <c r="Q10" s="11">
        <v>60</v>
      </c>
      <c r="R10" s="11">
        <v>60</v>
      </c>
      <c r="S10" s="11">
        <v>100</v>
      </c>
      <c r="T10" s="11">
        <v>100</v>
      </c>
      <c r="U10" s="11">
        <v>200</v>
      </c>
      <c r="V10" s="11">
        <v>60</v>
      </c>
      <c r="W10" s="11">
        <f t="shared" si="0"/>
        <v>1410</v>
      </c>
      <c r="X10" s="28" t="s">
        <v>35</v>
      </c>
      <c r="Y10" s="61"/>
    </row>
    <row r="11" spans="1:25" ht="45.75" thickBot="1">
      <c r="A11" s="8" t="s">
        <v>36</v>
      </c>
      <c r="B11" s="13" t="s">
        <v>78</v>
      </c>
      <c r="C11" s="64" t="s">
        <v>81</v>
      </c>
      <c r="D11" s="11">
        <v>0</v>
      </c>
      <c r="E11" s="11">
        <v>57</v>
      </c>
      <c r="F11" s="11">
        <v>0</v>
      </c>
      <c r="G11" s="11">
        <v>100</v>
      </c>
      <c r="H11" s="11">
        <v>100</v>
      </c>
      <c r="I11" s="11">
        <v>100</v>
      </c>
      <c r="J11" s="11">
        <v>100</v>
      </c>
      <c r="K11" s="11">
        <v>100</v>
      </c>
      <c r="L11" s="11">
        <v>100</v>
      </c>
      <c r="M11" s="11">
        <v>100</v>
      </c>
      <c r="N11" s="11">
        <v>100</v>
      </c>
      <c r="O11" s="11">
        <v>100</v>
      </c>
      <c r="P11" s="11">
        <v>100</v>
      </c>
      <c r="Q11" s="11">
        <v>100</v>
      </c>
      <c r="R11" s="11">
        <v>100</v>
      </c>
      <c r="S11" s="11">
        <v>0</v>
      </c>
      <c r="T11" s="11">
        <v>0</v>
      </c>
      <c r="U11" s="11">
        <v>200</v>
      </c>
      <c r="V11" s="11">
        <v>108</v>
      </c>
      <c r="W11" s="11">
        <f t="shared" si="0"/>
        <v>1565</v>
      </c>
      <c r="X11" s="28" t="s">
        <v>36</v>
      </c>
      <c r="Y11" s="62"/>
    </row>
  </sheetData>
  <sortState ref="B4:W11">
    <sortCondition ref="W4:W11"/>
  </sortState>
  <mergeCells count="1">
    <mergeCell ref="B1:X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F13" sqref="F13"/>
    </sheetView>
  </sheetViews>
  <sheetFormatPr defaultRowHeight="15"/>
  <cols>
    <col min="1" max="1" width="15.140625" bestFit="1" customWidth="1"/>
  </cols>
  <sheetData>
    <row r="1" spans="1:3">
      <c r="A1" t="s">
        <v>88</v>
      </c>
    </row>
    <row r="2" spans="1:3">
      <c r="A2" t="s">
        <v>89</v>
      </c>
      <c r="B2" t="s">
        <v>90</v>
      </c>
      <c r="C2" t="s">
        <v>91</v>
      </c>
    </row>
    <row r="3" spans="1:3">
      <c r="A3" s="98" t="s">
        <v>92</v>
      </c>
      <c r="B3" s="98"/>
      <c r="C3" s="98"/>
    </row>
    <row r="5" spans="1:3">
      <c r="A5" t="s">
        <v>93</v>
      </c>
    </row>
    <row r="6" spans="1:3">
      <c r="A6" t="s">
        <v>89</v>
      </c>
      <c r="B6" t="s">
        <v>94</v>
      </c>
      <c r="C6" t="s">
        <v>102</v>
      </c>
    </row>
    <row r="7" spans="1:3">
      <c r="A7" s="99" t="s">
        <v>95</v>
      </c>
      <c r="B7" s="99"/>
      <c r="C7" s="99"/>
    </row>
    <row r="9" spans="1:3">
      <c r="A9" t="s">
        <v>96</v>
      </c>
      <c r="B9" t="s">
        <v>97</v>
      </c>
      <c r="C9" t="s">
        <v>98</v>
      </c>
    </row>
  </sheetData>
  <mergeCells count="2">
    <mergeCell ref="A3:C3"/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2015 "B"</vt:lpstr>
      <vt:lpstr>2015 eC</vt:lpstr>
      <vt:lpstr>statisztika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Dravecz Ferenc</cp:lastModifiedBy>
  <cp:lastPrinted>2015-05-12T22:59:40Z</cp:lastPrinted>
  <dcterms:created xsi:type="dcterms:W3CDTF">2015-05-12T17:24:33Z</dcterms:created>
  <dcterms:modified xsi:type="dcterms:W3CDTF">2015-05-20T14:32:50Z</dcterms:modified>
</cp:coreProperties>
</file>