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30" tabRatio="544" activeTab="1"/>
  </bookViews>
  <sheets>
    <sheet name="alapfok" sheetId="4" r:id="rId1"/>
    <sheet name="Középfok (A csolport)" sheetId="10" r:id="rId2"/>
    <sheet name="Középfok (B csoport)" sheetId="9" r:id="rId3"/>
  </sheets>
  <definedNames>
    <definedName name="_xlnm.Print_Area" localSheetId="0">alapfok!$A$1:$AI$6</definedName>
  </definedNames>
  <calcPr calcId="125725"/>
  <fileRecoveryPr autoRecover="0"/>
</workbook>
</file>

<file path=xl/calcChain.xml><?xml version="1.0" encoding="utf-8"?>
<calcChain xmlns="http://schemas.openxmlformats.org/spreadsheetml/2006/main">
  <c r="AK3" i="10"/>
  <c r="AK4"/>
  <c r="AK8" l="1"/>
  <c r="AK9"/>
  <c r="AK8" i="9"/>
  <c r="AK3"/>
  <c r="AK4"/>
  <c r="AK6" i="10" l="1"/>
  <c r="AK7"/>
  <c r="AK10"/>
  <c r="AK5"/>
  <c r="AG4" i="4" l="1"/>
  <c r="AG5"/>
  <c r="AK12" i="9" l="1"/>
  <c r="AK6"/>
  <c r="AK5"/>
  <c r="AK7"/>
  <c r="AK11"/>
  <c r="AK10"/>
  <c r="AK14"/>
  <c r="AK13"/>
  <c r="AK15"/>
  <c r="AK9"/>
  <c r="AG3" i="4" l="1"/>
</calcChain>
</file>

<file path=xl/sharedStrings.xml><?xml version="1.0" encoding="utf-8"?>
<sst xmlns="http://schemas.openxmlformats.org/spreadsheetml/2006/main" count="172" uniqueCount="117">
  <si>
    <t>Helyezés</t>
  </si>
  <si>
    <t>Csapatnév</t>
  </si>
  <si>
    <t>Versenyzők</t>
  </si>
  <si>
    <t>ösz pontszám</t>
  </si>
  <si>
    <t>célidő</t>
  </si>
  <si>
    <t>Béres Cseppek</t>
  </si>
  <si>
    <t>24. gödör</t>
  </si>
  <si>
    <t>Szuper Négyes</t>
  </si>
  <si>
    <t>Látrányiné H. Ágnes              Látrányi Zsolt            Látrányi Dániel            Látrányi Bálint</t>
  </si>
  <si>
    <t>30. gödör</t>
  </si>
  <si>
    <t>Túramanók</t>
  </si>
  <si>
    <t>MolTári</t>
  </si>
  <si>
    <t>1. bója nélküli ep.</t>
  </si>
  <si>
    <t>2. szárazárok vége gödörrel</t>
  </si>
  <si>
    <t>3. gödör</t>
  </si>
  <si>
    <t>4. gödörsor</t>
  </si>
  <si>
    <t>6. nagy gödör</t>
  </si>
  <si>
    <t>7. útelágazás</t>
  </si>
  <si>
    <t>8. kidőlt jellegfa</t>
  </si>
  <si>
    <t>9. úton</t>
  </si>
  <si>
    <t>10. szárazárok vége</t>
  </si>
  <si>
    <t>12. gödör</t>
  </si>
  <si>
    <t>13. kis gödör</t>
  </si>
  <si>
    <t>14. kis ösvény</t>
  </si>
  <si>
    <t>15. időmérő</t>
  </si>
  <si>
    <t>16. térképjavítás</t>
  </si>
  <si>
    <t>17. gödör</t>
  </si>
  <si>
    <t>18. gödör</t>
  </si>
  <si>
    <t>19. gödör</t>
  </si>
  <si>
    <t>20. gödör</t>
  </si>
  <si>
    <t>21. két gödör</t>
  </si>
  <si>
    <t>22. térképen nem jelölt gödrök</t>
  </si>
  <si>
    <t>23. gödör</t>
  </si>
  <si>
    <t>24. út vége</t>
  </si>
  <si>
    <t>26. határkő</t>
  </si>
  <si>
    <t>27. gödör</t>
  </si>
  <si>
    <t>28. gödör</t>
  </si>
  <si>
    <t>29. távolságmérés</t>
  </si>
  <si>
    <t>116 m</t>
  </si>
  <si>
    <t>11. kis gödör</t>
  </si>
  <si>
    <t>Molnár Tamás                    Molnár Anette             Molnár Milán            Molnár Ilián</t>
  </si>
  <si>
    <t>Abaffy Károly                Nemes Rita                 Bartha Enikő            Abaffy Kamilla           Abaffy Kornél</t>
  </si>
  <si>
    <t>3. határkő</t>
  </si>
  <si>
    <t>4. rókavár</t>
  </si>
  <si>
    <t>5. gödörsor</t>
  </si>
  <si>
    <t>6. rókavárak</t>
  </si>
  <si>
    <t>7. nagy gödör</t>
  </si>
  <si>
    <t>8. gödör</t>
  </si>
  <si>
    <t>9. gödör</t>
  </si>
  <si>
    <t>10. úton</t>
  </si>
  <si>
    <t>11. szárazárok vége</t>
  </si>
  <si>
    <t>13. térképhiba javítás</t>
  </si>
  <si>
    <t>14. időmérő</t>
  </si>
  <si>
    <t>15. gödör</t>
  </si>
  <si>
    <t>16. gödör</t>
  </si>
  <si>
    <t>17. villanyoszlop</t>
  </si>
  <si>
    <t>18. betonoszlopok</t>
  </si>
  <si>
    <t>19. magasfigyelő betonoszlop</t>
  </si>
  <si>
    <t>21. gödör</t>
  </si>
  <si>
    <t>22. két gödör</t>
  </si>
  <si>
    <t>23. domb</t>
  </si>
  <si>
    <t>25. szárazárok</t>
  </si>
  <si>
    <t>25. térképen nem jelölt gödrök</t>
  </si>
  <si>
    <t>26. gödrök</t>
  </si>
  <si>
    <t>27. út vége</t>
  </si>
  <si>
    <t>28. kötelező útvonal</t>
  </si>
  <si>
    <t>29. rókavár</t>
  </si>
  <si>
    <t>31. gödör</t>
  </si>
  <si>
    <t>32. távolságmérés</t>
  </si>
  <si>
    <t>Microsec</t>
  </si>
  <si>
    <t>Horváth András</t>
  </si>
  <si>
    <t>Béres Vilmos                    Kutasi Lajos                                Kuhn Tamás</t>
  </si>
  <si>
    <t>VVV Turbócsigák</t>
  </si>
  <si>
    <t>Magyar Emőke</t>
  </si>
  <si>
    <t>Nagy Norbert</t>
  </si>
  <si>
    <t>Gránicz János</t>
  </si>
  <si>
    <t>Marx István</t>
  </si>
  <si>
    <t>Kőbonzó</t>
  </si>
  <si>
    <t>Szögbelövők</t>
  </si>
  <si>
    <t>Szupercsigák</t>
  </si>
  <si>
    <t>A ravasz az agy</t>
  </si>
  <si>
    <t>Pogáts Dávid                      Pogáts Gergely</t>
  </si>
  <si>
    <t>MVM 5</t>
  </si>
  <si>
    <t>dr. Hegedűs Nóra              Szabó Endre</t>
  </si>
  <si>
    <t>Macskaszervíz</t>
  </si>
  <si>
    <t>Parti Dániel                      Pósch Dániel</t>
  </si>
  <si>
    <t>Zsivány Hódok</t>
  </si>
  <si>
    <t>Nádas Edit                          Mikóczi Balázs</t>
  </si>
  <si>
    <t>BEAC</t>
  </si>
  <si>
    <t>KIK</t>
  </si>
  <si>
    <t>Rózsa Gábor</t>
  </si>
  <si>
    <t>Zsivány hármas</t>
  </si>
  <si>
    <t>Baric Ádám</t>
  </si>
  <si>
    <t>Térképesek</t>
  </si>
  <si>
    <t>Sipkovszki-Pálinkás Hedda                           Bakonyiné Hajdú Ágnes Dobay Laura               Bakonyi András</t>
  </si>
  <si>
    <t>Bert-Esély SE</t>
  </si>
  <si>
    <t>Beke Krisztina                       Willmann András</t>
  </si>
  <si>
    <t>Irányőr SE</t>
  </si>
  <si>
    <t>Sipkovszki Róbert                  Balogh Gábor                             Bakonyi Aladár</t>
  </si>
  <si>
    <t>Zöldsport</t>
  </si>
  <si>
    <t>Gecser Ilona                            Paulik Attila</t>
  </si>
  <si>
    <t>Maci</t>
  </si>
  <si>
    <t>Varga F. Zoltán</t>
  </si>
  <si>
    <t>Hegedüs András                     Hegedüs Márton</t>
  </si>
  <si>
    <t>dr. Kozubovics Dana              Mórocz Imre</t>
  </si>
  <si>
    <t>Heidinger Tibor                      Morovik Attila</t>
  </si>
  <si>
    <t>Baloghné M. Ildikó                Bódiné Párvics Judit             Bodza kutya</t>
  </si>
  <si>
    <t>2 db</t>
  </si>
  <si>
    <t>4 db</t>
  </si>
  <si>
    <t>Alapfokú bajnokság</t>
  </si>
  <si>
    <t>X</t>
  </si>
  <si>
    <t>Budapesti Tájékozódási Túrabajnokság 
A csoport</t>
  </si>
  <si>
    <t>Budapesti Tájékozódási Túrabajnokság 
családi kategória</t>
  </si>
  <si>
    <t>Budapesti Tájékozódási Túrabajnokság 
B csoport</t>
  </si>
  <si>
    <t>Országos Középfokú Tájékozódási Túrabajnokság 
B csoport</t>
  </si>
  <si>
    <t>Országos Középfokú Tájékozódási Túrabajnokság 
családi kategória</t>
  </si>
  <si>
    <t>Országos Középfokú Tájékozódási Túrabajnokság 
A csoport</t>
  </si>
</sst>
</file>

<file path=xl/styles.xml><?xml version="1.0" encoding="utf-8"?>
<styleSheet xmlns="http://schemas.openxmlformats.org/spreadsheetml/2006/main">
  <numFmts count="1">
    <numFmt numFmtId="164" formatCode="h:mm;@"/>
  </numFmts>
  <fonts count="8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  <font>
      <u/>
      <sz val="1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5" tint="0.59999389629810485"/>
        <bgColor indexed="4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Fill="1" applyBorder="1"/>
    <xf numFmtId="0" fontId="3" fillId="0" borderId="0" xfId="0" applyFont="1" applyBorder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center" vertical="center" textRotation="90" wrapText="1"/>
    </xf>
    <xf numFmtId="20" fontId="3" fillId="0" borderId="0" xfId="0" applyNumberFormat="1" applyFont="1" applyBorder="1" applyAlignment="1">
      <alignment vertical="center"/>
    </xf>
    <xf numFmtId="20" fontId="2" fillId="0" borderId="0" xfId="0" applyNumberFormat="1" applyFont="1" applyFill="1" applyBorder="1"/>
    <xf numFmtId="20" fontId="2" fillId="0" borderId="0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20" fontId="3" fillId="0" borderId="0" xfId="0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textRotation="90" wrapText="1"/>
    </xf>
    <xf numFmtId="20" fontId="3" fillId="0" borderId="0" xfId="0" applyNumberFormat="1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vertical="center"/>
    </xf>
    <xf numFmtId="20" fontId="3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2" fontId="3" fillId="3" borderId="9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textRotation="90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2" fontId="3" fillId="7" borderId="3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7" borderId="2" xfId="0" applyNumberFormat="1" applyFont="1" applyFill="1" applyBorder="1" applyAlignment="1">
      <alignment horizontal="center" vertical="center" wrapText="1"/>
    </xf>
    <xf numFmtId="2" fontId="3" fillId="7" borderId="3" xfId="0" applyNumberFormat="1" applyFont="1" applyFill="1" applyBorder="1" applyAlignment="1">
      <alignment horizontal="center" vertical="center" wrapText="1"/>
    </xf>
    <xf numFmtId="2" fontId="3" fillId="7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7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vertical="center"/>
    </xf>
    <xf numFmtId="2" fontId="2" fillId="0" borderId="12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textRotation="90" wrapText="1"/>
    </xf>
    <xf numFmtId="0" fontId="3" fillId="7" borderId="7" xfId="0" applyFont="1" applyFill="1" applyBorder="1" applyAlignment="1">
      <alignment horizontal="center" textRotation="90" wrapText="1"/>
    </xf>
    <xf numFmtId="2" fontId="3" fillId="0" borderId="11" xfId="0" applyNumberFormat="1" applyFont="1" applyFill="1" applyBorder="1" applyAlignment="1">
      <alignment vertical="center"/>
    </xf>
    <xf numFmtId="2" fontId="3" fillId="0" borderId="12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7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textRotation="90" wrapText="1"/>
    </xf>
    <xf numFmtId="0" fontId="5" fillId="10" borderId="14" xfId="0" applyFont="1" applyFill="1" applyBorder="1" applyAlignment="1">
      <alignment horizontal="center" textRotation="90" wrapText="1"/>
    </xf>
    <xf numFmtId="0" fontId="3" fillId="10" borderId="15" xfId="0" applyFont="1" applyFill="1" applyBorder="1" applyAlignment="1">
      <alignment horizontal="center" textRotation="90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textRotation="90" wrapText="1"/>
    </xf>
    <xf numFmtId="0" fontId="5" fillId="10" borderId="17" xfId="0" applyFont="1" applyFill="1" applyBorder="1" applyAlignment="1">
      <alignment horizontal="center" textRotation="90" wrapText="1"/>
    </xf>
    <xf numFmtId="0" fontId="3" fillId="10" borderId="18" xfId="0" applyFont="1" applyFill="1" applyBorder="1" applyAlignment="1">
      <alignment horizontal="center" textRotation="90" wrapText="1"/>
    </xf>
    <xf numFmtId="0" fontId="3" fillId="11" borderId="19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2" fontId="3" fillId="7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48"/>
  <sheetViews>
    <sheetView view="pageBreakPreview" zoomScale="60" zoomScaleNormal="70" workbookViewId="0">
      <pane ySplit="2" topLeftCell="A3" activePane="bottomLeft" state="frozen"/>
      <selection pane="bottomLeft" activeCell="AM3" sqref="AM3"/>
    </sheetView>
  </sheetViews>
  <sheetFormatPr defaultColWidth="11.140625" defaultRowHeight="15.75"/>
  <cols>
    <col min="1" max="1" width="11.140625" style="1" bestFit="1" customWidth="1"/>
    <col min="2" max="2" width="20.28515625" style="2" customWidth="1"/>
    <col min="3" max="3" width="27.42578125" style="2" customWidth="1"/>
    <col min="4" max="21" width="5.7109375" style="3" customWidth="1"/>
    <col min="22" max="22" width="5.85546875" style="3" customWidth="1"/>
    <col min="23" max="30" width="5.7109375" style="3" customWidth="1"/>
    <col min="31" max="31" width="7.28515625" style="3" customWidth="1"/>
    <col min="32" max="32" width="5.7109375" style="3" customWidth="1"/>
    <col min="33" max="33" width="6.5703125" style="4" customWidth="1"/>
    <col min="34" max="34" width="2.42578125" style="4" customWidth="1"/>
    <col min="35" max="35" width="8.28515625" style="4" bestFit="1" customWidth="1"/>
    <col min="36" max="36" width="7.7109375" style="4" bestFit="1" customWidth="1"/>
    <col min="37" max="37" width="6.42578125" style="22" bestFit="1" customWidth="1"/>
    <col min="38" max="38" width="7.7109375" style="22" bestFit="1" customWidth="1"/>
    <col min="39" max="39" width="6.85546875" style="29" customWidth="1"/>
    <col min="40" max="16384" width="11.140625" style="4"/>
  </cols>
  <sheetData>
    <row r="1" spans="1:41" s="5" customFormat="1" ht="195.75" customHeight="1" thickBot="1">
      <c r="A1" s="107" t="s">
        <v>0</v>
      </c>
      <c r="B1" s="108" t="s">
        <v>1</v>
      </c>
      <c r="C1" s="108" t="s">
        <v>2</v>
      </c>
      <c r="D1" s="109" t="s">
        <v>12</v>
      </c>
      <c r="E1" s="109" t="s">
        <v>13</v>
      </c>
      <c r="F1" s="109" t="s">
        <v>14</v>
      </c>
      <c r="G1" s="109" t="s">
        <v>15</v>
      </c>
      <c r="H1" s="109" t="s">
        <v>16</v>
      </c>
      <c r="I1" s="109" t="s">
        <v>17</v>
      </c>
      <c r="J1" s="109" t="s">
        <v>18</v>
      </c>
      <c r="K1" s="109" t="s">
        <v>19</v>
      </c>
      <c r="L1" s="109" t="s">
        <v>20</v>
      </c>
      <c r="M1" s="109" t="s">
        <v>39</v>
      </c>
      <c r="N1" s="109" t="s">
        <v>21</v>
      </c>
      <c r="O1" s="109" t="s">
        <v>22</v>
      </c>
      <c r="P1" s="109" t="s">
        <v>23</v>
      </c>
      <c r="Q1" s="110" t="s">
        <v>24</v>
      </c>
      <c r="R1" s="109" t="s">
        <v>25</v>
      </c>
      <c r="S1" s="109" t="s">
        <v>26</v>
      </c>
      <c r="T1" s="109" t="s">
        <v>27</v>
      </c>
      <c r="U1" s="109" t="s">
        <v>28</v>
      </c>
      <c r="V1" s="109" t="s">
        <v>29</v>
      </c>
      <c r="W1" s="109" t="s">
        <v>30</v>
      </c>
      <c r="X1" s="109" t="s">
        <v>31</v>
      </c>
      <c r="Y1" s="109" t="s">
        <v>32</v>
      </c>
      <c r="Z1" s="109" t="s">
        <v>33</v>
      </c>
      <c r="AA1" s="109" t="s">
        <v>61</v>
      </c>
      <c r="AB1" s="109" t="s">
        <v>34</v>
      </c>
      <c r="AC1" s="109" t="s">
        <v>35</v>
      </c>
      <c r="AD1" s="109" t="s">
        <v>36</v>
      </c>
      <c r="AE1" s="109" t="s">
        <v>37</v>
      </c>
      <c r="AF1" s="110" t="s">
        <v>4</v>
      </c>
      <c r="AG1" s="111" t="s">
        <v>3</v>
      </c>
      <c r="AH1" s="40"/>
      <c r="AI1" s="54" t="s">
        <v>109</v>
      </c>
      <c r="AJ1" s="40"/>
      <c r="AK1" s="46"/>
      <c r="AL1" s="40"/>
      <c r="AM1" s="47"/>
      <c r="AN1" s="48"/>
      <c r="AO1" s="40"/>
    </row>
    <row r="2" spans="1:41" s="19" customFormat="1" ht="29.25" customHeight="1" thickBot="1">
      <c r="A2" s="90"/>
      <c r="B2" s="91"/>
      <c r="C2" s="91"/>
      <c r="D2" s="91" t="s">
        <v>107</v>
      </c>
      <c r="E2" s="91"/>
      <c r="F2" s="91"/>
      <c r="G2" s="91"/>
      <c r="H2" s="91"/>
      <c r="I2" s="91"/>
      <c r="J2" s="91"/>
      <c r="K2" s="91"/>
      <c r="L2" s="91"/>
      <c r="M2" s="92"/>
      <c r="N2" s="91"/>
      <c r="O2" s="92"/>
      <c r="P2" s="91"/>
      <c r="Q2" s="91"/>
      <c r="R2" s="92" t="s">
        <v>110</v>
      </c>
      <c r="S2" s="92"/>
      <c r="T2" s="91"/>
      <c r="U2" s="91"/>
      <c r="V2" s="91"/>
      <c r="W2" s="91"/>
      <c r="X2" s="91" t="s">
        <v>108</v>
      </c>
      <c r="Y2" s="91"/>
      <c r="Z2" s="91"/>
      <c r="AA2" s="91"/>
      <c r="AB2" s="91"/>
      <c r="AC2" s="91"/>
      <c r="AD2" s="91"/>
      <c r="AE2" s="92" t="s">
        <v>38</v>
      </c>
      <c r="AF2" s="91"/>
      <c r="AG2" s="93"/>
      <c r="AH2" s="49"/>
      <c r="AI2" s="51"/>
      <c r="AJ2" s="49"/>
      <c r="AK2" s="50"/>
      <c r="AL2" s="50"/>
      <c r="AM2" s="50"/>
      <c r="AN2" s="39"/>
      <c r="AO2" s="39"/>
    </row>
    <row r="3" spans="1:41" ht="87" customHeight="1">
      <c r="A3" s="86">
        <v>1</v>
      </c>
      <c r="B3" s="87" t="s">
        <v>10</v>
      </c>
      <c r="C3" s="88" t="s">
        <v>41</v>
      </c>
      <c r="D3" s="89">
        <v>0</v>
      </c>
      <c r="E3" s="89">
        <v>0</v>
      </c>
      <c r="F3" s="89">
        <v>0</v>
      </c>
      <c r="G3" s="89">
        <v>0</v>
      </c>
      <c r="H3" s="89">
        <v>0</v>
      </c>
      <c r="I3" s="89">
        <v>0</v>
      </c>
      <c r="J3" s="89">
        <v>0</v>
      </c>
      <c r="K3" s="89">
        <v>0</v>
      </c>
      <c r="L3" s="89">
        <v>0</v>
      </c>
      <c r="M3" s="89">
        <v>0</v>
      </c>
      <c r="N3" s="89">
        <v>0</v>
      </c>
      <c r="O3" s="89">
        <v>0</v>
      </c>
      <c r="P3" s="89">
        <v>0</v>
      </c>
      <c r="Q3" s="112">
        <v>0</v>
      </c>
      <c r="R3" s="89">
        <v>0</v>
      </c>
      <c r="S3" s="89">
        <v>0</v>
      </c>
      <c r="T3" s="89">
        <v>0</v>
      </c>
      <c r="U3" s="89">
        <v>0</v>
      </c>
      <c r="V3" s="89">
        <v>0</v>
      </c>
      <c r="W3" s="89">
        <v>0</v>
      </c>
      <c r="X3" s="89">
        <v>0</v>
      </c>
      <c r="Y3" s="89">
        <v>0</v>
      </c>
      <c r="Z3" s="89">
        <v>0</v>
      </c>
      <c r="AA3" s="89">
        <v>0</v>
      </c>
      <c r="AB3" s="89">
        <v>0</v>
      </c>
      <c r="AC3" s="89">
        <v>0</v>
      </c>
      <c r="AD3" s="89">
        <v>0</v>
      </c>
      <c r="AE3" s="89">
        <v>0</v>
      </c>
      <c r="AF3" s="112">
        <v>0</v>
      </c>
      <c r="AG3" s="115">
        <f>SUM(D3:AF3)</f>
        <v>0</v>
      </c>
      <c r="AH3" s="36"/>
      <c r="AI3" s="52">
        <v>100.7</v>
      </c>
      <c r="AJ3" s="36"/>
      <c r="AK3" s="37"/>
      <c r="AL3" s="38"/>
      <c r="AM3" s="39"/>
      <c r="AN3" s="39"/>
      <c r="AO3" s="40"/>
    </row>
    <row r="4" spans="1:41" s="5" customFormat="1" ht="68.25" customHeight="1">
      <c r="A4" s="41">
        <v>2</v>
      </c>
      <c r="B4" s="32" t="s">
        <v>7</v>
      </c>
      <c r="C4" s="30" t="s">
        <v>8</v>
      </c>
      <c r="D4" s="17">
        <v>0</v>
      </c>
      <c r="E4" s="17">
        <v>0</v>
      </c>
      <c r="F4" s="17">
        <v>100</v>
      </c>
      <c r="G4" s="17">
        <v>60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13">
        <v>12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13">
        <v>12</v>
      </c>
      <c r="AG4" s="116">
        <f>SUM(D4:AF4)</f>
        <v>194</v>
      </c>
      <c r="AH4" s="36"/>
      <c r="AI4" s="52">
        <v>99.35</v>
      </c>
      <c r="AJ4" s="36"/>
      <c r="AK4" s="37"/>
      <c r="AL4" s="38"/>
      <c r="AM4" s="39"/>
      <c r="AN4" s="39"/>
      <c r="AO4" s="40"/>
    </row>
    <row r="5" spans="1:41" s="5" customFormat="1" ht="71.25" customHeight="1" thickBot="1">
      <c r="A5" s="42">
        <v>3</v>
      </c>
      <c r="B5" s="43" t="s">
        <v>11</v>
      </c>
      <c r="C5" s="44" t="s">
        <v>40</v>
      </c>
      <c r="D5" s="45">
        <v>0</v>
      </c>
      <c r="E5" s="45">
        <v>60</v>
      </c>
      <c r="F5" s="45">
        <v>0</v>
      </c>
      <c r="G5" s="45">
        <v>0</v>
      </c>
      <c r="H5" s="45">
        <v>0</v>
      </c>
      <c r="I5" s="45">
        <v>0</v>
      </c>
      <c r="J5" s="45">
        <v>60</v>
      </c>
      <c r="K5" s="45">
        <v>0</v>
      </c>
      <c r="L5" s="45">
        <v>0</v>
      </c>
      <c r="M5" s="45">
        <v>0</v>
      </c>
      <c r="N5" s="45">
        <v>60</v>
      </c>
      <c r="O5" s="45">
        <v>0</v>
      </c>
      <c r="P5" s="45">
        <v>0</v>
      </c>
      <c r="Q5" s="114">
        <v>38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45">
        <v>0</v>
      </c>
      <c r="X5" s="45">
        <v>10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4</v>
      </c>
      <c r="AF5" s="114">
        <v>0</v>
      </c>
      <c r="AG5" s="117">
        <f>SUM(D5:AF5)</f>
        <v>232</v>
      </c>
      <c r="AH5" s="36"/>
      <c r="AI5" s="53">
        <v>98</v>
      </c>
      <c r="AJ5" s="36"/>
      <c r="AK5" s="37"/>
      <c r="AL5" s="38"/>
      <c r="AM5" s="39"/>
      <c r="AN5" s="39"/>
      <c r="AO5" s="40"/>
    </row>
    <row r="6" spans="1:41" s="40" customFormat="1">
      <c r="A6" s="34"/>
      <c r="B6" s="35"/>
      <c r="C6" s="3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/>
      <c r="AH6" s="36"/>
      <c r="AI6" s="36"/>
      <c r="AJ6" s="36"/>
      <c r="AK6" s="37"/>
      <c r="AL6" s="38"/>
      <c r="AM6" s="39"/>
      <c r="AN6" s="39"/>
    </row>
    <row r="7" spans="1:41">
      <c r="A7" s="7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1"/>
      <c r="AH7" s="6"/>
      <c r="AI7" s="6"/>
      <c r="AJ7" s="6"/>
      <c r="AK7" s="21"/>
      <c r="AL7" s="21"/>
      <c r="AM7" s="28"/>
    </row>
    <row r="8" spans="1:41">
      <c r="A8" s="7"/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10"/>
      <c r="AG8" s="11"/>
      <c r="AH8" s="10"/>
      <c r="AI8" s="10"/>
      <c r="AJ8" s="10"/>
      <c r="AK8" s="11"/>
      <c r="AL8" s="11"/>
      <c r="AM8" s="28"/>
    </row>
    <row r="9" spans="1:41">
      <c r="A9" s="7"/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  <c r="AG9" s="11"/>
      <c r="AH9" s="10"/>
      <c r="AI9" s="10"/>
      <c r="AJ9" s="10"/>
      <c r="AK9" s="11"/>
      <c r="AL9" s="11"/>
      <c r="AM9" s="28"/>
    </row>
    <row r="10" spans="1:41">
      <c r="A10" s="11"/>
      <c r="B10" s="8"/>
      <c r="C10" s="8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9"/>
      <c r="AG10" s="11"/>
      <c r="AH10" s="6"/>
      <c r="AI10" s="6"/>
      <c r="AJ10" s="6"/>
      <c r="AK10" s="21"/>
      <c r="AL10" s="21"/>
      <c r="AM10" s="28"/>
    </row>
    <row r="11" spans="1:41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1"/>
      <c r="AH11" s="6"/>
      <c r="AI11" s="6"/>
      <c r="AJ11" s="6"/>
      <c r="AK11" s="21"/>
      <c r="AL11" s="21"/>
      <c r="AM11" s="28"/>
    </row>
    <row r="12" spans="1:41">
      <c r="A12" s="7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1"/>
      <c r="AH12" s="6"/>
      <c r="AI12" s="6"/>
      <c r="AJ12" s="6"/>
      <c r="AK12" s="21"/>
      <c r="AL12" s="21"/>
      <c r="AM12" s="28"/>
    </row>
    <row r="13" spans="1:41">
      <c r="A13" s="7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1"/>
      <c r="AH13" s="6"/>
      <c r="AI13" s="6"/>
      <c r="AJ13" s="6"/>
      <c r="AK13" s="21"/>
      <c r="AL13" s="21"/>
      <c r="AM13" s="28"/>
    </row>
    <row r="14" spans="1:41">
      <c r="A14" s="7"/>
      <c r="B14" s="8"/>
      <c r="C14" s="8"/>
      <c r="D14" s="9"/>
      <c r="E14" s="9"/>
      <c r="F14" s="9"/>
      <c r="G14" s="9"/>
      <c r="H14" s="9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9"/>
      <c r="AG14" s="11"/>
      <c r="AH14" s="6"/>
      <c r="AI14" s="6"/>
      <c r="AJ14" s="6"/>
      <c r="AK14" s="21"/>
      <c r="AL14" s="21"/>
    </row>
    <row r="15" spans="1:41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  <c r="AH15" s="6"/>
      <c r="AI15" s="6"/>
      <c r="AJ15" s="6"/>
      <c r="AK15" s="21"/>
      <c r="AL15" s="21"/>
    </row>
    <row r="16" spans="1:41">
      <c r="A16" s="7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  <c r="AH16" s="6"/>
      <c r="AI16" s="6"/>
      <c r="AJ16" s="6"/>
      <c r="AK16" s="21"/>
      <c r="AL16" s="21"/>
    </row>
    <row r="17" spans="1:33">
      <c r="A17" s="7"/>
      <c r="B17" s="24"/>
      <c r="C17" s="2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</row>
    <row r="18" spans="1:33">
      <c r="A18" s="7"/>
      <c r="B18" s="24"/>
      <c r="C18" s="2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</row>
    <row r="19" spans="1:33">
      <c r="A19" s="11"/>
      <c r="B19" s="24"/>
      <c r="C19" s="2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4"/>
    </row>
    <row r="20" spans="1:33">
      <c r="A20" s="11"/>
    </row>
    <row r="21" spans="1:33">
      <c r="A21" s="11"/>
      <c r="C21" s="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4"/>
    </row>
    <row r="22" spans="1:33">
      <c r="A22" s="11"/>
      <c r="B22" s="8"/>
      <c r="C22" s="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4"/>
    </row>
    <row r="23" spans="1:33">
      <c r="A23" s="11"/>
      <c r="B23" s="8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4"/>
    </row>
    <row r="24" spans="1:33">
      <c r="A24" s="11"/>
      <c r="B24" s="8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4"/>
    </row>
    <row r="25" spans="1:33">
      <c r="A25" s="11"/>
      <c r="B25" s="8"/>
      <c r="C25" s="8"/>
      <c r="D25" s="10"/>
      <c r="E25" s="10"/>
      <c r="F25" s="10"/>
      <c r="G25" s="10"/>
      <c r="H25" s="10"/>
      <c r="I25" s="10"/>
      <c r="J25" s="10"/>
      <c r="K25" s="10"/>
      <c r="L25" s="122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4"/>
    </row>
    <row r="26" spans="1:33">
      <c r="A26" s="11"/>
      <c r="B26" s="25"/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4"/>
    </row>
    <row r="27" spans="1:33">
      <c r="A27" s="11"/>
      <c r="B27" s="8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4"/>
    </row>
    <row r="28" spans="1:33">
      <c r="A28" s="11"/>
      <c r="B28" s="8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"/>
    </row>
    <row r="29" spans="1:33">
      <c r="A29" s="11"/>
      <c r="B29" s="8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"/>
    </row>
    <row r="30" spans="1:33">
      <c r="A30" s="11"/>
      <c r="B30" s="15"/>
      <c r="C30" s="15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"/>
    </row>
    <row r="31" spans="1:33">
      <c r="A31" s="11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"/>
    </row>
    <row r="32" spans="1:33">
      <c r="A32" s="11"/>
      <c r="B32" s="8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"/>
    </row>
    <row r="33" spans="1:32">
      <c r="A33" s="12"/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>
      <c r="A34" s="12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>
      <c r="A35" s="12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spans="1:32">
      <c r="A36" s="12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>
      <c r="A37" s="12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>
      <c r="A38" s="12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>
      <c r="A39" s="12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spans="1:32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:32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:32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:32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:32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spans="1:32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spans="1:32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 spans="1:32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 spans="1:32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:32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spans="1:32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spans="1:32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spans="1:32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spans="1:32">
      <c r="A101" s="12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>
      <c r="A102" s="12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:32">
      <c r="A103" s="12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>
      <c r="A104" s="12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1:32">
      <c r="A105" s="12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:32">
      <c r="A106" s="12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>
      <c r="A107" s="12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>
      <c r="A108" s="12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>
      <c r="A109" s="12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>
      <c r="A110" s="12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>
      <c r="A111" s="12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</row>
    <row r="112" spans="1:32">
      <c r="A112" s="12"/>
      <c r="B112" s="15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</row>
    <row r="113" spans="1:32">
      <c r="A113" s="12"/>
      <c r="B113" s="15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</row>
    <row r="114" spans="1:32">
      <c r="A114" s="12"/>
      <c r="B114" s="15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</row>
    <row r="115" spans="1:32">
      <c r="A115" s="12"/>
      <c r="B115" s="15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</row>
    <row r="116" spans="1:32">
      <c r="A116" s="12"/>
      <c r="B116" s="15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:32">
      <c r="A117" s="12"/>
      <c r="B117" s="15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:32">
      <c r="A118" s="12"/>
      <c r="B118" s="15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</row>
    <row r="119" spans="1:32">
      <c r="A119" s="12"/>
      <c r="B119" s="15"/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</row>
    <row r="120" spans="1:32">
      <c r="A120" s="12"/>
      <c r="B120" s="15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</row>
    <row r="121" spans="1:32">
      <c r="A121" s="12"/>
      <c r="B121" s="15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</row>
    <row r="122" spans="1:32">
      <c r="A122" s="12"/>
      <c r="B122" s="15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>
      <c r="A123" s="12"/>
      <c r="B123" s="15"/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>
      <c r="A124" s="12"/>
      <c r="B124" s="15"/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>
      <c r="A125" s="12"/>
      <c r="B125" s="15"/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>
      <c r="A126" s="12"/>
      <c r="B126" s="15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>
      <c r="A127" s="12"/>
      <c r="B127" s="15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>
      <c r="A128" s="12"/>
      <c r="B128" s="15"/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>
      <c r="A129" s="12"/>
      <c r="B129" s="15"/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>
      <c r="A130" s="12"/>
      <c r="B130" s="15"/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>
      <c r="A131" s="12"/>
      <c r="B131" s="15"/>
      <c r="C131" s="15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>
      <c r="A132" s="12"/>
      <c r="B132" s="15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:32">
      <c r="A133" s="12"/>
      <c r="B133" s="15"/>
      <c r="C133" s="15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>
      <c r="A134" s="12"/>
      <c r="B134" s="15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>
      <c r="A135" s="12"/>
      <c r="B135" s="15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>
      <c r="A136" s="12"/>
      <c r="B136" s="15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>
      <c r="A137" s="12"/>
      <c r="B137" s="15"/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>
      <c r="A138" s="12"/>
      <c r="B138" s="15"/>
      <c r="C138" s="15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>
      <c r="A139" s="12"/>
      <c r="B139" s="15"/>
      <c r="C139" s="15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>
      <c r="A140" s="12"/>
      <c r="B140" s="15"/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>
      <c r="A141" s="12"/>
      <c r="B141" s="15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>
      <c r="A142" s="12"/>
      <c r="B142" s="15"/>
      <c r="C142" s="15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>
      <c r="A143" s="12"/>
      <c r="B143" s="15"/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>
      <c r="A144" s="12"/>
      <c r="B144" s="15"/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>
      <c r="A145" s="12"/>
      <c r="B145" s="15"/>
      <c r="C145" s="15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>
      <c r="A146" s="12"/>
      <c r="B146" s="15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>
      <c r="A147" s="12"/>
      <c r="B147" s="15"/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:32">
      <c r="A148" s="12"/>
      <c r="B148" s="15"/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</sheetData>
  <sortState ref="B3:AO5">
    <sortCondition ref="AG3:AG5"/>
  </sortState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111"/>
  <sheetViews>
    <sheetView tabSelected="1" view="pageBreakPreview" zoomScale="60" zoomScaleNormal="70" workbookViewId="0">
      <pane ySplit="2" topLeftCell="A3" activePane="bottomLeft" state="frozen"/>
      <selection pane="bottomLeft" activeCell="AS15" sqref="AS15"/>
    </sheetView>
  </sheetViews>
  <sheetFormatPr defaultColWidth="11.140625" defaultRowHeight="15.75"/>
  <cols>
    <col min="1" max="1" width="11.42578125" style="1" customWidth="1"/>
    <col min="2" max="2" width="20.28515625" style="2" customWidth="1"/>
    <col min="3" max="3" width="24.42578125" style="2" customWidth="1"/>
    <col min="4" max="21" width="5.7109375" style="3" customWidth="1"/>
    <col min="22" max="22" width="5.85546875" style="3" customWidth="1"/>
    <col min="23" max="34" width="5.7109375" style="3" customWidth="1"/>
    <col min="35" max="35" width="8" style="3" customWidth="1"/>
    <col min="36" max="36" width="5.7109375" style="3" customWidth="1"/>
    <col min="37" max="37" width="6.5703125" style="4" customWidth="1"/>
    <col min="38" max="38" width="2.42578125" style="4" customWidth="1"/>
    <col min="39" max="40" width="10.140625" style="4" bestFit="1" customWidth="1"/>
    <col min="41" max="41" width="6.42578125" style="22" bestFit="1" customWidth="1"/>
    <col min="42" max="42" width="7.7109375" style="22" bestFit="1" customWidth="1"/>
    <col min="43" max="43" width="6.85546875" style="29" customWidth="1"/>
    <col min="44" max="16384" width="11.140625" style="4"/>
  </cols>
  <sheetData>
    <row r="1" spans="1:45" s="5" customFormat="1" ht="195.75" customHeight="1" thickBot="1">
      <c r="A1" s="107" t="s">
        <v>0</v>
      </c>
      <c r="B1" s="108" t="s">
        <v>1</v>
      </c>
      <c r="C1" s="108" t="s">
        <v>2</v>
      </c>
      <c r="D1" s="109" t="s">
        <v>12</v>
      </c>
      <c r="E1" s="109" t="s">
        <v>13</v>
      </c>
      <c r="F1" s="109" t="s">
        <v>42</v>
      </c>
      <c r="G1" s="109" t="s">
        <v>43</v>
      </c>
      <c r="H1" s="109" t="s">
        <v>44</v>
      </c>
      <c r="I1" s="109" t="s">
        <v>45</v>
      </c>
      <c r="J1" s="109" t="s">
        <v>46</v>
      </c>
      <c r="K1" s="109" t="s">
        <v>47</v>
      </c>
      <c r="L1" s="109" t="s">
        <v>48</v>
      </c>
      <c r="M1" s="109" t="s">
        <v>49</v>
      </c>
      <c r="N1" s="109" t="s">
        <v>50</v>
      </c>
      <c r="O1" s="109" t="s">
        <v>21</v>
      </c>
      <c r="P1" s="109" t="s">
        <v>51</v>
      </c>
      <c r="Q1" s="110" t="s">
        <v>52</v>
      </c>
      <c r="R1" s="109" t="s">
        <v>53</v>
      </c>
      <c r="S1" s="109" t="s">
        <v>54</v>
      </c>
      <c r="T1" s="109" t="s">
        <v>55</v>
      </c>
      <c r="U1" s="109" t="s">
        <v>56</v>
      </c>
      <c r="V1" s="109" t="s">
        <v>57</v>
      </c>
      <c r="W1" s="109" t="s">
        <v>29</v>
      </c>
      <c r="X1" s="109" t="s">
        <v>58</v>
      </c>
      <c r="Y1" s="109" t="s">
        <v>59</v>
      </c>
      <c r="Z1" s="109" t="s">
        <v>60</v>
      </c>
      <c r="AA1" s="109" t="s">
        <v>6</v>
      </c>
      <c r="AB1" s="109" t="s">
        <v>62</v>
      </c>
      <c r="AC1" s="109" t="s">
        <v>63</v>
      </c>
      <c r="AD1" s="109" t="s">
        <v>64</v>
      </c>
      <c r="AE1" s="109" t="s">
        <v>65</v>
      </c>
      <c r="AF1" s="109" t="s">
        <v>66</v>
      </c>
      <c r="AG1" s="109" t="s">
        <v>9</v>
      </c>
      <c r="AH1" s="109" t="s">
        <v>67</v>
      </c>
      <c r="AI1" s="109" t="s">
        <v>68</v>
      </c>
      <c r="AJ1" s="110" t="s">
        <v>4</v>
      </c>
      <c r="AK1" s="111" t="s">
        <v>3</v>
      </c>
      <c r="AM1" s="77" t="s">
        <v>111</v>
      </c>
      <c r="AN1" s="78" t="s">
        <v>116</v>
      </c>
      <c r="AO1" s="20"/>
      <c r="AQ1" s="33"/>
      <c r="AR1" s="26"/>
    </row>
    <row r="2" spans="1:45" s="19" customFormat="1" ht="40.5" customHeight="1" thickBot="1">
      <c r="A2" s="90"/>
      <c r="B2" s="91"/>
      <c r="C2" s="91"/>
      <c r="D2" s="91" t="s">
        <v>107</v>
      </c>
      <c r="E2" s="91"/>
      <c r="F2" s="91"/>
      <c r="G2" s="91"/>
      <c r="H2" s="91"/>
      <c r="I2" s="91"/>
      <c r="J2" s="91"/>
      <c r="K2" s="91"/>
      <c r="L2" s="91"/>
      <c r="M2" s="91"/>
      <c r="N2" s="92"/>
      <c r="O2" s="91"/>
      <c r="P2" s="92"/>
      <c r="Q2" s="91"/>
      <c r="R2" s="92"/>
      <c r="S2" s="92"/>
      <c r="T2" s="91"/>
      <c r="U2" s="91"/>
      <c r="V2" s="91"/>
      <c r="W2" s="91"/>
      <c r="X2" s="91"/>
      <c r="Y2" s="91"/>
      <c r="Z2" s="91"/>
      <c r="AA2" s="91"/>
      <c r="AB2" s="91" t="s">
        <v>108</v>
      </c>
      <c r="AC2" s="91"/>
      <c r="AD2" s="91"/>
      <c r="AE2" s="91"/>
      <c r="AF2" s="91"/>
      <c r="AG2" s="91"/>
      <c r="AH2" s="91"/>
      <c r="AI2" s="92" t="s">
        <v>38</v>
      </c>
      <c r="AJ2" s="91"/>
      <c r="AK2" s="93"/>
      <c r="AM2" s="82"/>
      <c r="AN2" s="83"/>
      <c r="AO2" s="27"/>
      <c r="AP2" s="27"/>
      <c r="AQ2" s="27"/>
      <c r="AR2" s="23"/>
      <c r="AS2" s="23"/>
    </row>
    <row r="3" spans="1:45" ht="40.5" customHeight="1">
      <c r="A3" s="86">
        <v>1</v>
      </c>
      <c r="B3" s="68" t="s">
        <v>76</v>
      </c>
      <c r="C3" s="30" t="s">
        <v>76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19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0</v>
      </c>
      <c r="AB3" s="17">
        <v>30</v>
      </c>
      <c r="AC3" s="17">
        <v>0</v>
      </c>
      <c r="AD3" s="17">
        <v>0</v>
      </c>
      <c r="AE3" s="17">
        <v>0</v>
      </c>
      <c r="AF3" s="17">
        <v>0</v>
      </c>
      <c r="AG3" s="17">
        <v>0</v>
      </c>
      <c r="AH3" s="17">
        <v>0</v>
      </c>
      <c r="AI3" s="17">
        <v>0</v>
      </c>
      <c r="AJ3" s="119">
        <v>0</v>
      </c>
      <c r="AK3" s="116">
        <f t="shared" ref="AK3" si="0">SUM(D3:AJ3)</f>
        <v>30</v>
      </c>
      <c r="AL3" s="36"/>
      <c r="AM3" s="62"/>
      <c r="AN3" s="63"/>
      <c r="AO3" s="37"/>
      <c r="AP3" s="38"/>
      <c r="AQ3" s="39"/>
      <c r="AR3" s="39"/>
      <c r="AS3" s="5"/>
    </row>
    <row r="4" spans="1:45" ht="40.5" customHeight="1">
      <c r="A4" s="86">
        <v>2</v>
      </c>
      <c r="B4" s="94" t="s">
        <v>88</v>
      </c>
      <c r="C4" s="94" t="s">
        <v>103</v>
      </c>
      <c r="D4" s="95">
        <v>0</v>
      </c>
      <c r="E4" s="95">
        <v>0</v>
      </c>
      <c r="F4" s="95">
        <v>0</v>
      </c>
      <c r="G4" s="95">
        <v>0</v>
      </c>
      <c r="H4" s="95">
        <v>0</v>
      </c>
      <c r="I4" s="95">
        <v>0</v>
      </c>
      <c r="J4" s="95">
        <v>0</v>
      </c>
      <c r="K4" s="95">
        <v>0</v>
      </c>
      <c r="L4" s="95">
        <v>0</v>
      </c>
      <c r="M4" s="95">
        <v>0</v>
      </c>
      <c r="N4" s="95">
        <v>0</v>
      </c>
      <c r="O4" s="95">
        <v>0</v>
      </c>
      <c r="P4" s="95">
        <v>0</v>
      </c>
      <c r="Q4" s="118">
        <v>20</v>
      </c>
      <c r="R4" s="95">
        <v>0</v>
      </c>
      <c r="S4" s="95">
        <v>0</v>
      </c>
      <c r="T4" s="95">
        <v>0</v>
      </c>
      <c r="U4" s="95">
        <v>0</v>
      </c>
      <c r="V4" s="95">
        <v>0</v>
      </c>
      <c r="W4" s="95">
        <v>0</v>
      </c>
      <c r="X4" s="95">
        <v>0</v>
      </c>
      <c r="Y4" s="95">
        <v>0</v>
      </c>
      <c r="Z4" s="95">
        <v>0</v>
      </c>
      <c r="AA4" s="95">
        <v>0</v>
      </c>
      <c r="AB4" s="95">
        <v>10</v>
      </c>
      <c r="AC4" s="95">
        <v>0</v>
      </c>
      <c r="AD4" s="95">
        <v>0</v>
      </c>
      <c r="AE4" s="95">
        <v>0</v>
      </c>
      <c r="AF4" s="95">
        <v>0</v>
      </c>
      <c r="AG4" s="95">
        <v>0</v>
      </c>
      <c r="AH4" s="95">
        <v>0</v>
      </c>
      <c r="AI4" s="95">
        <v>8</v>
      </c>
      <c r="AJ4" s="118">
        <v>14</v>
      </c>
      <c r="AK4" s="115">
        <f t="shared" ref="AK4" si="1">SUM(D4:AJ4)</f>
        <v>52</v>
      </c>
      <c r="AL4" s="36"/>
      <c r="AM4" s="69">
        <v>101.4</v>
      </c>
      <c r="AN4" s="66">
        <v>101.05</v>
      </c>
      <c r="AO4" s="37"/>
      <c r="AP4" s="38"/>
      <c r="AQ4" s="39"/>
      <c r="AR4" s="39"/>
      <c r="AS4" s="5"/>
    </row>
    <row r="5" spans="1:45" ht="33" customHeight="1">
      <c r="A5" s="41">
        <v>3</v>
      </c>
      <c r="B5" s="18" t="s">
        <v>69</v>
      </c>
      <c r="C5" s="18" t="s">
        <v>70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19">
        <v>28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60</v>
      </c>
      <c r="AH5" s="17">
        <v>0</v>
      </c>
      <c r="AI5" s="17">
        <v>6</v>
      </c>
      <c r="AJ5" s="119">
        <v>0</v>
      </c>
      <c r="AK5" s="116">
        <f t="shared" ref="AK5:AK10" si="2">SUM(D5:AJ5)</f>
        <v>94</v>
      </c>
      <c r="AL5" s="36"/>
      <c r="AM5" s="62"/>
      <c r="AN5" s="63"/>
      <c r="AO5" s="37"/>
      <c r="AP5" s="38"/>
      <c r="AQ5" s="39"/>
      <c r="AR5" s="39"/>
    </row>
    <row r="6" spans="1:45" ht="33" customHeight="1">
      <c r="A6" s="41">
        <v>4</v>
      </c>
      <c r="B6" s="32" t="s">
        <v>95</v>
      </c>
      <c r="C6" s="32" t="s">
        <v>96</v>
      </c>
      <c r="D6" s="74">
        <v>60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119">
        <v>0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>
        <v>0</v>
      </c>
      <c r="AG6" s="74">
        <v>60</v>
      </c>
      <c r="AH6" s="74">
        <v>0</v>
      </c>
      <c r="AI6" s="74">
        <v>2</v>
      </c>
      <c r="AJ6" s="119">
        <v>0</v>
      </c>
      <c r="AK6" s="116">
        <f t="shared" si="2"/>
        <v>122</v>
      </c>
      <c r="AL6" s="36"/>
      <c r="AM6" s="69">
        <v>100.05</v>
      </c>
      <c r="AN6" s="63"/>
      <c r="AO6" s="37"/>
      <c r="AP6" s="38"/>
      <c r="AQ6" s="39"/>
      <c r="AR6" s="39"/>
    </row>
    <row r="7" spans="1:45" ht="33" customHeight="1">
      <c r="A7" s="41">
        <v>5</v>
      </c>
      <c r="B7" s="32" t="s">
        <v>75</v>
      </c>
      <c r="C7" s="32" t="s">
        <v>75</v>
      </c>
      <c r="D7" s="74">
        <v>60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119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10</v>
      </c>
      <c r="AC7" s="74">
        <v>0</v>
      </c>
      <c r="AD7" s="74">
        <v>0</v>
      </c>
      <c r="AE7" s="74">
        <v>0</v>
      </c>
      <c r="AF7" s="74">
        <v>0</v>
      </c>
      <c r="AG7" s="74">
        <v>60</v>
      </c>
      <c r="AH7" s="74">
        <v>0</v>
      </c>
      <c r="AI7" s="74">
        <v>0</v>
      </c>
      <c r="AJ7" s="119">
        <v>2</v>
      </c>
      <c r="AK7" s="116">
        <f t="shared" ref="AK7:AK8" si="3">SUM(D7:AJ7)</f>
        <v>132</v>
      </c>
      <c r="AL7" s="36"/>
      <c r="AM7" s="69">
        <v>98.7</v>
      </c>
      <c r="AN7" s="66">
        <v>99.7</v>
      </c>
      <c r="AO7" s="37"/>
      <c r="AP7" s="38"/>
      <c r="AQ7" s="39"/>
      <c r="AR7" s="39"/>
    </row>
    <row r="8" spans="1:45" ht="36" customHeight="1">
      <c r="A8" s="41">
        <v>6</v>
      </c>
      <c r="B8" s="32" t="s">
        <v>72</v>
      </c>
      <c r="C8" s="32" t="s">
        <v>73</v>
      </c>
      <c r="D8" s="74">
        <v>0</v>
      </c>
      <c r="E8" s="74">
        <v>0</v>
      </c>
      <c r="F8" s="74">
        <v>60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119">
        <v>0</v>
      </c>
      <c r="R8" s="74">
        <v>60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10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119">
        <v>8</v>
      </c>
      <c r="AK8" s="116">
        <f t="shared" si="3"/>
        <v>138</v>
      </c>
      <c r="AL8" s="36"/>
      <c r="AM8" s="69">
        <v>97.35</v>
      </c>
      <c r="AN8" s="66">
        <v>98.35</v>
      </c>
      <c r="AO8" s="37"/>
      <c r="AP8" s="38"/>
      <c r="AQ8" s="39"/>
      <c r="AR8" s="39"/>
    </row>
    <row r="9" spans="1:45" ht="36" customHeight="1">
      <c r="A9" s="41">
        <v>7</v>
      </c>
      <c r="B9" s="68" t="s">
        <v>74</v>
      </c>
      <c r="C9" s="30" t="s">
        <v>74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19">
        <v>12</v>
      </c>
      <c r="R9" s="17">
        <v>60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60</v>
      </c>
      <c r="AH9" s="17">
        <v>0</v>
      </c>
      <c r="AI9" s="17">
        <v>2</v>
      </c>
      <c r="AJ9" s="119">
        <v>8</v>
      </c>
      <c r="AK9" s="116">
        <f t="shared" ref="AK9" si="4">SUM(D9:AJ9)</f>
        <v>142</v>
      </c>
      <c r="AL9" s="36"/>
      <c r="AM9" s="62"/>
      <c r="AN9" s="63"/>
      <c r="AO9" s="37"/>
      <c r="AP9" s="38"/>
      <c r="AQ9" s="39"/>
      <c r="AR9" s="39"/>
    </row>
    <row r="10" spans="1:45" ht="36" customHeight="1" thickBot="1">
      <c r="A10" s="42">
        <v>8</v>
      </c>
      <c r="B10" s="43" t="s">
        <v>78</v>
      </c>
      <c r="C10" s="43" t="s">
        <v>83</v>
      </c>
      <c r="D10" s="81">
        <v>60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120">
        <v>6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30</v>
      </c>
      <c r="AC10" s="81">
        <v>0</v>
      </c>
      <c r="AD10" s="81">
        <v>0</v>
      </c>
      <c r="AE10" s="81">
        <v>0</v>
      </c>
      <c r="AF10" s="81">
        <v>0</v>
      </c>
      <c r="AG10" s="81">
        <v>60</v>
      </c>
      <c r="AH10" s="81">
        <v>0</v>
      </c>
      <c r="AI10" s="81">
        <v>0</v>
      </c>
      <c r="AJ10" s="120">
        <v>6</v>
      </c>
      <c r="AK10" s="117">
        <f t="shared" si="2"/>
        <v>162</v>
      </c>
      <c r="AL10" s="36"/>
      <c r="AM10" s="70">
        <v>96</v>
      </c>
      <c r="AN10" s="73">
        <v>97</v>
      </c>
      <c r="AO10" s="37"/>
      <c r="AP10" s="38"/>
      <c r="AQ10" s="39"/>
      <c r="AR10" s="39"/>
    </row>
    <row r="11" spans="1:45">
      <c r="A11" s="12"/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L11" s="6"/>
      <c r="AM11" s="6"/>
      <c r="AN11" s="6"/>
      <c r="AO11" s="21"/>
      <c r="AP11" s="21"/>
      <c r="AQ11" s="28"/>
      <c r="AR11" s="6"/>
    </row>
    <row r="12" spans="1:45">
      <c r="A12" s="12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45">
      <c r="A13" s="12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45">
      <c r="A14" s="12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45">
      <c r="A15" s="12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45">
      <c r="A16" s="12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>
      <c r="A17" s="12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>
      <c r="A18" s="12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>
      <c r="A19" s="12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>
      <c r="A20" s="12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>
      <c r="A21" s="12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>
      <c r="A22" s="12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>
      <c r="A23" s="12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>
      <c r="A24" s="12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>
      <c r="A25" s="12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>
      <c r="A26" s="12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>
      <c r="A27" s="12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>
      <c r="A28" s="12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>
      <c r="A29" s="12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>
      <c r="A30" s="12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>
      <c r="A31" s="12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>
      <c r="A32" s="12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>
      <c r="A33" s="12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>
      <c r="A34" s="12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>
      <c r="A35" s="12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>
      <c r="A36" s="12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>
      <c r="A37" s="12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>
      <c r="A38" s="12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>
      <c r="A39" s="12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6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</row>
    <row r="50" spans="1:36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</row>
    <row r="74" spans="1:36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</row>
    <row r="75" spans="1:36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</row>
    <row r="76" spans="1:36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</row>
    <row r="77" spans="1:36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</row>
    <row r="78" spans="1:36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</row>
    <row r="79" spans="1:36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</row>
    <row r="80" spans="1:36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</row>
    <row r="81" spans="1:36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</row>
    <row r="82" spans="1:36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</row>
    <row r="83" spans="1:36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</row>
    <row r="84" spans="1:36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</row>
    <row r="85" spans="1:36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1:36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1:36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1:36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1:36">
      <c r="A101" s="12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</row>
    <row r="102" spans="1:36">
      <c r="A102" s="12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</row>
    <row r="103" spans="1:36">
      <c r="A103" s="12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</row>
    <row r="104" spans="1:36">
      <c r="A104" s="12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</row>
    <row r="105" spans="1:36">
      <c r="A105" s="12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</row>
    <row r="106" spans="1:36">
      <c r="A106" s="12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</row>
    <row r="107" spans="1:36">
      <c r="A107" s="12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</row>
    <row r="108" spans="1:36">
      <c r="A108" s="12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</row>
    <row r="109" spans="1:36">
      <c r="A109" s="12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</row>
    <row r="110" spans="1:36">
      <c r="A110" s="12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</row>
    <row r="111" spans="1:36">
      <c r="A111" s="12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</row>
  </sheetData>
  <pageMargins left="0.70866141732283472" right="0.70866141732283472" top="0.74803149606299213" bottom="0.74803149606299213" header="0.31496062992125984" footer="0.31496062992125984"/>
  <pageSetup scale="45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118"/>
  <sheetViews>
    <sheetView view="pageBreakPreview" zoomScale="60" zoomScaleNormal="70" workbookViewId="0">
      <pane ySplit="2" topLeftCell="A3" activePane="bottomLeft" state="frozen"/>
      <selection pane="bottomLeft" activeCell="AI6" sqref="AI6"/>
    </sheetView>
  </sheetViews>
  <sheetFormatPr defaultColWidth="11.140625" defaultRowHeight="15.75"/>
  <cols>
    <col min="1" max="1" width="11.42578125" style="1" customWidth="1"/>
    <col min="2" max="2" width="20.28515625" style="2" customWidth="1"/>
    <col min="3" max="3" width="30.85546875" style="2" customWidth="1"/>
    <col min="4" max="21" width="5.7109375" style="3" customWidth="1"/>
    <col min="22" max="22" width="5.85546875" style="3" customWidth="1"/>
    <col min="23" max="34" width="5.7109375" style="3" customWidth="1"/>
    <col min="35" max="35" width="8.140625" style="3" customWidth="1"/>
    <col min="36" max="36" width="5.7109375" style="3" customWidth="1"/>
    <col min="37" max="37" width="6.5703125" style="4" customWidth="1"/>
    <col min="38" max="38" width="2.7109375" style="4" customWidth="1"/>
    <col min="39" max="39" width="14.7109375" style="4" customWidth="1"/>
    <col min="40" max="40" width="10.140625" style="4" bestFit="1" customWidth="1"/>
    <col min="41" max="41" width="3.5703125" style="22" customWidth="1"/>
    <col min="42" max="42" width="10.140625" style="22" bestFit="1" customWidth="1"/>
    <col min="43" max="43" width="10.140625" style="29" bestFit="1" customWidth="1"/>
    <col min="44" max="16384" width="11.140625" style="4"/>
  </cols>
  <sheetData>
    <row r="1" spans="1:47" s="5" customFormat="1" ht="195.75" customHeight="1" thickBot="1">
      <c r="A1" s="102" t="s">
        <v>0</v>
      </c>
      <c r="B1" s="103" t="s">
        <v>1</v>
      </c>
      <c r="C1" s="103" t="s">
        <v>2</v>
      </c>
      <c r="D1" s="104" t="s">
        <v>12</v>
      </c>
      <c r="E1" s="104" t="s">
        <v>13</v>
      </c>
      <c r="F1" s="104" t="s">
        <v>42</v>
      </c>
      <c r="G1" s="104" t="s">
        <v>43</v>
      </c>
      <c r="H1" s="104" t="s">
        <v>44</v>
      </c>
      <c r="I1" s="104" t="s">
        <v>45</v>
      </c>
      <c r="J1" s="104" t="s">
        <v>46</v>
      </c>
      <c r="K1" s="104" t="s">
        <v>47</v>
      </c>
      <c r="L1" s="104" t="s">
        <v>48</v>
      </c>
      <c r="M1" s="104" t="s">
        <v>49</v>
      </c>
      <c r="N1" s="104" t="s">
        <v>50</v>
      </c>
      <c r="O1" s="104" t="s">
        <v>21</v>
      </c>
      <c r="P1" s="104" t="s">
        <v>51</v>
      </c>
      <c r="Q1" s="105" t="s">
        <v>52</v>
      </c>
      <c r="R1" s="104" t="s">
        <v>53</v>
      </c>
      <c r="S1" s="104" t="s">
        <v>54</v>
      </c>
      <c r="T1" s="104" t="s">
        <v>55</v>
      </c>
      <c r="U1" s="104" t="s">
        <v>56</v>
      </c>
      <c r="V1" s="104" t="s">
        <v>57</v>
      </c>
      <c r="W1" s="104" t="s">
        <v>29</v>
      </c>
      <c r="X1" s="104" t="s">
        <v>58</v>
      </c>
      <c r="Y1" s="104" t="s">
        <v>59</v>
      </c>
      <c r="Z1" s="104" t="s">
        <v>60</v>
      </c>
      <c r="AA1" s="104" t="s">
        <v>6</v>
      </c>
      <c r="AB1" s="104" t="s">
        <v>62</v>
      </c>
      <c r="AC1" s="104" t="s">
        <v>63</v>
      </c>
      <c r="AD1" s="104" t="s">
        <v>64</v>
      </c>
      <c r="AE1" s="104" t="s">
        <v>65</v>
      </c>
      <c r="AF1" s="104" t="s">
        <v>66</v>
      </c>
      <c r="AG1" s="104" t="s">
        <v>9</v>
      </c>
      <c r="AH1" s="104" t="s">
        <v>67</v>
      </c>
      <c r="AI1" s="104" t="s">
        <v>68</v>
      </c>
      <c r="AJ1" s="105" t="s">
        <v>4</v>
      </c>
      <c r="AK1" s="106" t="s">
        <v>3</v>
      </c>
      <c r="AL1" s="40"/>
      <c r="AM1" s="77" t="s">
        <v>113</v>
      </c>
      <c r="AN1" s="78" t="s">
        <v>112</v>
      </c>
      <c r="AO1" s="46"/>
      <c r="AP1" s="77" t="s">
        <v>114</v>
      </c>
      <c r="AQ1" s="78" t="s">
        <v>115</v>
      </c>
      <c r="AR1" s="48"/>
      <c r="AS1" s="40"/>
      <c r="AT1" s="40"/>
      <c r="AU1" s="40"/>
    </row>
    <row r="2" spans="1:47" s="19" customFormat="1" ht="36.75" customHeight="1" thickBot="1">
      <c r="A2" s="90"/>
      <c r="B2" s="91"/>
      <c r="C2" s="91"/>
      <c r="D2" s="91" t="s">
        <v>107</v>
      </c>
      <c r="E2" s="91"/>
      <c r="F2" s="91"/>
      <c r="G2" s="91"/>
      <c r="H2" s="91"/>
      <c r="I2" s="91"/>
      <c r="J2" s="91"/>
      <c r="K2" s="91"/>
      <c r="L2" s="91"/>
      <c r="M2" s="91"/>
      <c r="N2" s="92"/>
      <c r="O2" s="91"/>
      <c r="P2" s="92"/>
      <c r="Q2" s="91"/>
      <c r="R2" s="92"/>
      <c r="S2" s="92"/>
      <c r="T2" s="91"/>
      <c r="U2" s="91"/>
      <c r="V2" s="91"/>
      <c r="W2" s="91"/>
      <c r="X2" s="91"/>
      <c r="Y2" s="91"/>
      <c r="Z2" s="91"/>
      <c r="AA2" s="91"/>
      <c r="AB2" s="91" t="s">
        <v>108</v>
      </c>
      <c r="AC2" s="91"/>
      <c r="AD2" s="91"/>
      <c r="AE2" s="91"/>
      <c r="AF2" s="91"/>
      <c r="AG2" s="91"/>
      <c r="AH2" s="91"/>
      <c r="AI2" s="92" t="s">
        <v>38</v>
      </c>
      <c r="AJ2" s="91"/>
      <c r="AK2" s="93"/>
      <c r="AL2" s="49"/>
      <c r="AM2" s="75"/>
      <c r="AN2" s="76"/>
      <c r="AO2" s="57"/>
      <c r="AP2" s="79"/>
      <c r="AQ2" s="80"/>
      <c r="AR2" s="39"/>
      <c r="AS2" s="39"/>
      <c r="AT2" s="49"/>
      <c r="AU2" s="49"/>
    </row>
    <row r="3" spans="1:47" s="5" customFormat="1" ht="49.5" customHeight="1">
      <c r="A3" s="86">
        <v>1</v>
      </c>
      <c r="B3" s="32" t="s">
        <v>89</v>
      </c>
      <c r="C3" s="32" t="s">
        <v>90</v>
      </c>
      <c r="D3" s="74">
        <v>60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4">
        <v>0</v>
      </c>
      <c r="K3" s="74">
        <v>0</v>
      </c>
      <c r="L3" s="74">
        <v>0</v>
      </c>
      <c r="M3" s="74">
        <v>0</v>
      </c>
      <c r="N3" s="74">
        <v>0</v>
      </c>
      <c r="O3" s="74">
        <v>0</v>
      </c>
      <c r="P3" s="74">
        <v>0</v>
      </c>
      <c r="Q3" s="97">
        <v>0</v>
      </c>
      <c r="R3" s="74">
        <v>0</v>
      </c>
      <c r="S3" s="74">
        <v>0</v>
      </c>
      <c r="T3" s="74">
        <v>0</v>
      </c>
      <c r="U3" s="74">
        <v>0</v>
      </c>
      <c r="V3" s="74">
        <v>0</v>
      </c>
      <c r="W3" s="74">
        <v>0</v>
      </c>
      <c r="X3" s="74">
        <v>0</v>
      </c>
      <c r="Y3" s="74">
        <v>0</v>
      </c>
      <c r="Z3" s="74">
        <v>0</v>
      </c>
      <c r="AA3" s="74">
        <v>0</v>
      </c>
      <c r="AB3" s="74">
        <v>10</v>
      </c>
      <c r="AC3" s="74">
        <v>0</v>
      </c>
      <c r="AD3" s="74">
        <v>0</v>
      </c>
      <c r="AE3" s="74">
        <v>0</v>
      </c>
      <c r="AF3" s="74">
        <v>0</v>
      </c>
      <c r="AG3" s="74">
        <v>0</v>
      </c>
      <c r="AH3" s="74">
        <v>0</v>
      </c>
      <c r="AI3" s="74">
        <v>0</v>
      </c>
      <c r="AJ3" s="97">
        <v>0</v>
      </c>
      <c r="AK3" s="100">
        <f t="shared" ref="AK3" si="0">SUM(D3:AJ3)</f>
        <v>70</v>
      </c>
      <c r="AL3" s="36"/>
      <c r="AM3" s="69">
        <v>102.1</v>
      </c>
      <c r="AN3" s="63"/>
      <c r="AO3" s="58"/>
      <c r="AP3" s="72">
        <v>102.45</v>
      </c>
      <c r="AQ3" s="59"/>
      <c r="AR3" s="39"/>
      <c r="AS3" s="40"/>
      <c r="AT3" s="40"/>
      <c r="AU3" s="40"/>
    </row>
    <row r="4" spans="1:47" s="5" customFormat="1" ht="49.5" customHeight="1">
      <c r="A4" s="86">
        <v>2</v>
      </c>
      <c r="B4" s="94" t="s">
        <v>97</v>
      </c>
      <c r="C4" s="94" t="s">
        <v>98</v>
      </c>
      <c r="D4" s="95">
        <v>60</v>
      </c>
      <c r="E4" s="95">
        <v>0</v>
      </c>
      <c r="F4" s="95">
        <v>0</v>
      </c>
      <c r="G4" s="95">
        <v>0</v>
      </c>
      <c r="H4" s="95">
        <v>0</v>
      </c>
      <c r="I4" s="95">
        <v>0</v>
      </c>
      <c r="J4" s="95">
        <v>0</v>
      </c>
      <c r="K4" s="95">
        <v>0</v>
      </c>
      <c r="L4" s="95">
        <v>0</v>
      </c>
      <c r="M4" s="95">
        <v>0</v>
      </c>
      <c r="N4" s="95">
        <v>0</v>
      </c>
      <c r="O4" s="95">
        <v>0</v>
      </c>
      <c r="P4" s="95">
        <v>0</v>
      </c>
      <c r="Q4" s="96">
        <v>4</v>
      </c>
      <c r="R4" s="95">
        <v>0</v>
      </c>
      <c r="S4" s="95">
        <v>0</v>
      </c>
      <c r="T4" s="95">
        <v>0</v>
      </c>
      <c r="U4" s="95">
        <v>0</v>
      </c>
      <c r="V4" s="95">
        <v>0</v>
      </c>
      <c r="W4" s="95">
        <v>0</v>
      </c>
      <c r="X4" s="95">
        <v>0</v>
      </c>
      <c r="Y4" s="95">
        <v>0</v>
      </c>
      <c r="Z4" s="95">
        <v>0</v>
      </c>
      <c r="AA4" s="95">
        <v>0</v>
      </c>
      <c r="AB4" s="95">
        <v>0</v>
      </c>
      <c r="AC4" s="95">
        <v>0</v>
      </c>
      <c r="AD4" s="95">
        <v>0</v>
      </c>
      <c r="AE4" s="95">
        <v>0</v>
      </c>
      <c r="AF4" s="95">
        <v>0</v>
      </c>
      <c r="AG4" s="95">
        <v>0</v>
      </c>
      <c r="AH4" s="95">
        <v>0</v>
      </c>
      <c r="AI4" s="95">
        <v>0</v>
      </c>
      <c r="AJ4" s="96">
        <v>8</v>
      </c>
      <c r="AK4" s="99">
        <f>SUM(D4:AJ4)</f>
        <v>72</v>
      </c>
      <c r="AL4" s="36"/>
      <c r="AM4" s="69">
        <v>100.75</v>
      </c>
      <c r="AN4" s="63"/>
      <c r="AO4" s="58"/>
      <c r="AP4" s="72">
        <v>101.1</v>
      </c>
      <c r="AQ4" s="59"/>
      <c r="AR4" s="39"/>
      <c r="AS4" s="40"/>
      <c r="AT4" s="40"/>
      <c r="AU4" s="40"/>
    </row>
    <row r="5" spans="1:47" ht="36" customHeight="1">
      <c r="A5" s="41">
        <v>3</v>
      </c>
      <c r="B5" s="32" t="s">
        <v>82</v>
      </c>
      <c r="C5" s="32" t="s">
        <v>104</v>
      </c>
      <c r="D5" s="74">
        <v>0</v>
      </c>
      <c r="E5" s="74">
        <v>0</v>
      </c>
      <c r="F5" s="74">
        <v>0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74">
        <v>0</v>
      </c>
      <c r="P5" s="74">
        <v>0</v>
      </c>
      <c r="Q5" s="97">
        <v>28</v>
      </c>
      <c r="R5" s="74">
        <v>0</v>
      </c>
      <c r="S5" s="74">
        <v>0</v>
      </c>
      <c r="T5" s="74">
        <v>0</v>
      </c>
      <c r="U5" s="74">
        <v>0</v>
      </c>
      <c r="V5" s="74">
        <v>0</v>
      </c>
      <c r="W5" s="74">
        <v>0</v>
      </c>
      <c r="X5" s="74">
        <v>0</v>
      </c>
      <c r="Y5" s="74">
        <v>0</v>
      </c>
      <c r="Z5" s="74">
        <v>0</v>
      </c>
      <c r="AA5" s="74">
        <v>0</v>
      </c>
      <c r="AB5" s="74">
        <v>20</v>
      </c>
      <c r="AC5" s="74">
        <v>0</v>
      </c>
      <c r="AD5" s="74">
        <v>0</v>
      </c>
      <c r="AE5" s="74">
        <v>0</v>
      </c>
      <c r="AF5" s="74">
        <v>0</v>
      </c>
      <c r="AG5" s="74">
        <v>0</v>
      </c>
      <c r="AH5" s="74">
        <v>0</v>
      </c>
      <c r="AI5" s="74">
        <v>0</v>
      </c>
      <c r="AJ5" s="97">
        <v>58</v>
      </c>
      <c r="AK5" s="100">
        <f t="shared" ref="AK5:AK15" si="1">SUM(D5:AJ5)</f>
        <v>106</v>
      </c>
      <c r="AL5" s="36"/>
      <c r="AM5" s="69">
        <v>99.4</v>
      </c>
      <c r="AN5" s="63"/>
      <c r="AO5" s="58"/>
      <c r="AP5" s="72">
        <v>99.75</v>
      </c>
      <c r="AQ5" s="59"/>
      <c r="AR5" s="39"/>
      <c r="AS5" s="6"/>
      <c r="AT5" s="6"/>
      <c r="AU5" s="6"/>
    </row>
    <row r="6" spans="1:47" ht="36.75" customHeight="1">
      <c r="A6" s="41">
        <v>4</v>
      </c>
      <c r="B6" s="32" t="s">
        <v>80</v>
      </c>
      <c r="C6" s="32" t="s">
        <v>81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97">
        <v>0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30</v>
      </c>
      <c r="Z6" s="74">
        <v>0</v>
      </c>
      <c r="AA6" s="74">
        <v>0</v>
      </c>
      <c r="AB6" s="74">
        <v>30</v>
      </c>
      <c r="AC6" s="74">
        <v>0</v>
      </c>
      <c r="AD6" s="74">
        <v>0</v>
      </c>
      <c r="AE6" s="74">
        <v>0</v>
      </c>
      <c r="AF6" s="74">
        <v>0</v>
      </c>
      <c r="AG6" s="74">
        <v>0</v>
      </c>
      <c r="AH6" s="74">
        <v>0</v>
      </c>
      <c r="AI6" s="74">
        <v>42</v>
      </c>
      <c r="AJ6" s="97">
        <v>4</v>
      </c>
      <c r="AK6" s="100">
        <f t="shared" si="1"/>
        <v>106</v>
      </c>
      <c r="AL6" s="36"/>
      <c r="AM6" s="69">
        <v>98.05</v>
      </c>
      <c r="AN6" s="63"/>
      <c r="AO6" s="58"/>
      <c r="AP6" s="72">
        <v>98.4</v>
      </c>
      <c r="AQ6" s="59"/>
      <c r="AR6" s="39"/>
      <c r="AS6" s="6"/>
      <c r="AT6" s="6"/>
      <c r="AU6" s="6"/>
    </row>
    <row r="7" spans="1:47" ht="44.25" customHeight="1">
      <c r="A7" s="41">
        <v>5</v>
      </c>
      <c r="B7" s="68" t="s">
        <v>84</v>
      </c>
      <c r="C7" s="30" t="s">
        <v>85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97">
        <v>6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10</v>
      </c>
      <c r="AC7" s="17">
        <v>0</v>
      </c>
      <c r="AD7" s="17">
        <v>0</v>
      </c>
      <c r="AE7" s="17">
        <v>0</v>
      </c>
      <c r="AF7" s="17">
        <v>0</v>
      </c>
      <c r="AG7" s="17">
        <v>60</v>
      </c>
      <c r="AH7" s="17">
        <v>0</v>
      </c>
      <c r="AI7" s="17">
        <v>10</v>
      </c>
      <c r="AJ7" s="97">
        <v>44</v>
      </c>
      <c r="AK7" s="100">
        <f t="shared" si="1"/>
        <v>130</v>
      </c>
      <c r="AL7" s="36"/>
      <c r="AM7" s="62"/>
      <c r="AN7" s="63"/>
      <c r="AO7" s="58"/>
      <c r="AP7" s="64"/>
      <c r="AQ7" s="59"/>
      <c r="AR7" s="39"/>
      <c r="AS7" s="6"/>
      <c r="AT7" s="6"/>
      <c r="AU7" s="6"/>
    </row>
    <row r="8" spans="1:47" ht="44.25" customHeight="1">
      <c r="A8" s="41">
        <v>6</v>
      </c>
      <c r="B8" s="32" t="s">
        <v>77</v>
      </c>
      <c r="C8" s="32" t="s">
        <v>105</v>
      </c>
      <c r="D8" s="74">
        <v>60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97">
        <v>0</v>
      </c>
      <c r="R8" s="74">
        <v>60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10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97">
        <v>18</v>
      </c>
      <c r="AK8" s="100">
        <f t="shared" ref="AK8" si="2">SUM(D8:AJ8)</f>
        <v>148</v>
      </c>
      <c r="AL8" s="36"/>
      <c r="AM8" s="69">
        <v>96.7</v>
      </c>
      <c r="AN8" s="63"/>
      <c r="AO8" s="58"/>
      <c r="AP8" s="72">
        <v>97.05</v>
      </c>
      <c r="AQ8" s="59"/>
      <c r="AR8" s="39"/>
      <c r="AS8" s="6"/>
      <c r="AT8" s="6"/>
      <c r="AU8" s="6"/>
    </row>
    <row r="9" spans="1:47" ht="48.75" customHeight="1">
      <c r="A9" s="41">
        <v>7</v>
      </c>
      <c r="B9" s="32" t="s">
        <v>5</v>
      </c>
      <c r="C9" s="31" t="s">
        <v>71</v>
      </c>
      <c r="D9" s="74">
        <v>60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97">
        <v>22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97">
        <v>70</v>
      </c>
      <c r="AK9" s="100">
        <f t="shared" si="1"/>
        <v>152</v>
      </c>
      <c r="AL9" s="36"/>
      <c r="AM9" s="69">
        <v>95.35</v>
      </c>
      <c r="AN9" s="63"/>
      <c r="AO9" s="58"/>
      <c r="AP9" s="72">
        <v>95.7</v>
      </c>
      <c r="AQ9" s="59"/>
      <c r="AR9" s="39"/>
      <c r="AS9" s="6"/>
      <c r="AT9" s="6"/>
      <c r="AU9" s="6"/>
    </row>
    <row r="10" spans="1:47" ht="33" customHeight="1">
      <c r="A10" s="41">
        <v>8</v>
      </c>
      <c r="B10" s="55" t="s">
        <v>91</v>
      </c>
      <c r="C10" s="55" t="s">
        <v>92</v>
      </c>
      <c r="D10" s="56">
        <v>0</v>
      </c>
      <c r="E10" s="56">
        <v>60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97">
        <v>10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100</v>
      </c>
      <c r="AA10" s="56">
        <v>0</v>
      </c>
      <c r="AB10" s="56">
        <v>20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8</v>
      </c>
      <c r="AJ10" s="97">
        <v>2</v>
      </c>
      <c r="AK10" s="100">
        <f t="shared" si="1"/>
        <v>200</v>
      </c>
      <c r="AL10" s="36"/>
      <c r="AM10" s="65"/>
      <c r="AN10" s="66">
        <v>100.35</v>
      </c>
      <c r="AO10" s="58"/>
      <c r="AP10" s="67"/>
      <c r="AQ10" s="60">
        <v>100</v>
      </c>
      <c r="AR10" s="39"/>
      <c r="AS10" s="6"/>
      <c r="AT10" s="6"/>
      <c r="AU10" s="6"/>
    </row>
    <row r="11" spans="1:47" ht="38.25" customHeight="1">
      <c r="A11" s="41">
        <v>9</v>
      </c>
      <c r="B11" s="68" t="s">
        <v>86</v>
      </c>
      <c r="C11" s="30" t="s">
        <v>87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97">
        <v>92</v>
      </c>
      <c r="R11" s="17">
        <v>0</v>
      </c>
      <c r="S11" s="17">
        <v>60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60</v>
      </c>
      <c r="AH11" s="17">
        <v>0</v>
      </c>
      <c r="AI11" s="17">
        <v>40</v>
      </c>
      <c r="AJ11" s="97">
        <v>38</v>
      </c>
      <c r="AK11" s="100">
        <f t="shared" si="1"/>
        <v>290</v>
      </c>
      <c r="AL11" s="36"/>
      <c r="AM11" s="62"/>
      <c r="AN11" s="63"/>
      <c r="AO11" s="58"/>
      <c r="AP11" s="64"/>
      <c r="AQ11" s="59"/>
      <c r="AR11" s="39"/>
      <c r="AS11" s="6"/>
      <c r="AT11" s="6"/>
      <c r="AU11" s="6"/>
    </row>
    <row r="12" spans="1:47" ht="49.5" customHeight="1">
      <c r="A12" s="41">
        <v>10</v>
      </c>
      <c r="B12" s="32" t="s">
        <v>79</v>
      </c>
      <c r="C12" s="32" t="s">
        <v>106</v>
      </c>
      <c r="D12" s="74">
        <v>60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60</v>
      </c>
      <c r="P12" s="74">
        <v>0</v>
      </c>
      <c r="Q12" s="97">
        <v>20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100</v>
      </c>
      <c r="AB12" s="74">
        <v>10</v>
      </c>
      <c r="AC12" s="74">
        <v>0</v>
      </c>
      <c r="AD12" s="74">
        <v>0</v>
      </c>
      <c r="AE12" s="74">
        <v>0</v>
      </c>
      <c r="AF12" s="74">
        <v>0</v>
      </c>
      <c r="AG12" s="74">
        <v>60</v>
      </c>
      <c r="AH12" s="74">
        <v>0</v>
      </c>
      <c r="AI12" s="74">
        <v>0</v>
      </c>
      <c r="AJ12" s="97">
        <v>42</v>
      </c>
      <c r="AK12" s="100">
        <f t="shared" si="1"/>
        <v>352</v>
      </c>
      <c r="AL12" s="36"/>
      <c r="AM12" s="69">
        <v>94</v>
      </c>
      <c r="AN12" s="63"/>
      <c r="AO12" s="58"/>
      <c r="AP12" s="72">
        <v>94.35</v>
      </c>
      <c r="AQ12" s="59"/>
      <c r="AR12" s="39"/>
      <c r="AS12" s="6"/>
      <c r="AT12" s="6"/>
      <c r="AU12" s="6"/>
    </row>
    <row r="13" spans="1:47" ht="40.5" customHeight="1">
      <c r="A13" s="41">
        <v>11</v>
      </c>
      <c r="B13" s="68" t="s">
        <v>99</v>
      </c>
      <c r="C13" s="30" t="s">
        <v>100</v>
      </c>
      <c r="D13" s="17">
        <v>0</v>
      </c>
      <c r="E13" s="17">
        <v>0</v>
      </c>
      <c r="F13" s="17">
        <v>0</v>
      </c>
      <c r="G13" s="17">
        <v>0</v>
      </c>
      <c r="H13" s="17">
        <v>60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97">
        <v>54</v>
      </c>
      <c r="R13" s="17">
        <v>0</v>
      </c>
      <c r="S13" s="17">
        <v>100</v>
      </c>
      <c r="T13" s="17">
        <v>100</v>
      </c>
      <c r="U13" s="17">
        <v>100</v>
      </c>
      <c r="V13" s="17">
        <v>100</v>
      </c>
      <c r="W13" s="17">
        <v>100</v>
      </c>
      <c r="X13" s="17">
        <v>100</v>
      </c>
      <c r="Y13" s="17">
        <v>100</v>
      </c>
      <c r="Z13" s="17">
        <v>100</v>
      </c>
      <c r="AA13" s="17">
        <v>100</v>
      </c>
      <c r="AB13" s="17">
        <v>100</v>
      </c>
      <c r="AC13" s="17">
        <v>100</v>
      </c>
      <c r="AD13" s="17">
        <v>100</v>
      </c>
      <c r="AE13" s="17">
        <v>100</v>
      </c>
      <c r="AF13" s="17">
        <v>100</v>
      </c>
      <c r="AG13" s="17">
        <v>100</v>
      </c>
      <c r="AH13" s="17">
        <v>100</v>
      </c>
      <c r="AI13" s="17">
        <v>100</v>
      </c>
      <c r="AJ13" s="97">
        <v>0</v>
      </c>
      <c r="AK13" s="100">
        <f t="shared" si="1"/>
        <v>1814</v>
      </c>
      <c r="AL13" s="36"/>
      <c r="AM13" s="62"/>
      <c r="AN13" s="63"/>
      <c r="AO13" s="58"/>
      <c r="AP13" s="64"/>
      <c r="AQ13" s="59"/>
      <c r="AR13" s="39"/>
      <c r="AS13" s="6"/>
      <c r="AT13" s="6"/>
      <c r="AU13" s="6"/>
    </row>
    <row r="14" spans="1:47" ht="76.5" customHeight="1">
      <c r="A14" s="41">
        <v>12</v>
      </c>
      <c r="B14" s="68" t="s">
        <v>93</v>
      </c>
      <c r="C14" s="30" t="s">
        <v>94</v>
      </c>
      <c r="D14" s="17">
        <v>60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60</v>
      </c>
      <c r="P14" s="17">
        <v>0</v>
      </c>
      <c r="Q14" s="97">
        <v>76</v>
      </c>
      <c r="R14" s="17">
        <v>100</v>
      </c>
      <c r="S14" s="17">
        <v>100</v>
      </c>
      <c r="T14" s="17">
        <v>100</v>
      </c>
      <c r="U14" s="17">
        <v>100</v>
      </c>
      <c r="V14" s="17">
        <v>100</v>
      </c>
      <c r="W14" s="17">
        <v>100</v>
      </c>
      <c r="X14" s="17">
        <v>100</v>
      </c>
      <c r="Y14" s="17">
        <v>100</v>
      </c>
      <c r="Z14" s="17">
        <v>100</v>
      </c>
      <c r="AA14" s="17">
        <v>100</v>
      </c>
      <c r="AB14" s="17">
        <v>100</v>
      </c>
      <c r="AC14" s="17">
        <v>100</v>
      </c>
      <c r="AD14" s="17">
        <v>100</v>
      </c>
      <c r="AE14" s="17">
        <v>100</v>
      </c>
      <c r="AF14" s="17">
        <v>100</v>
      </c>
      <c r="AG14" s="17">
        <v>100</v>
      </c>
      <c r="AH14" s="17">
        <v>100</v>
      </c>
      <c r="AI14" s="17">
        <v>100</v>
      </c>
      <c r="AJ14" s="97">
        <v>0</v>
      </c>
      <c r="AK14" s="100">
        <f t="shared" si="1"/>
        <v>1996</v>
      </c>
      <c r="AL14" s="36"/>
      <c r="AM14" s="62"/>
      <c r="AN14" s="63"/>
      <c r="AO14" s="58"/>
      <c r="AP14" s="64"/>
      <c r="AQ14" s="59"/>
      <c r="AR14" s="39"/>
      <c r="AS14" s="6"/>
      <c r="AT14" s="6"/>
      <c r="AU14" s="6"/>
    </row>
    <row r="15" spans="1:47" ht="33" customHeight="1" thickBot="1">
      <c r="A15" s="42">
        <v>13</v>
      </c>
      <c r="B15" s="84" t="s">
        <v>101</v>
      </c>
      <c r="C15" s="84" t="s">
        <v>102</v>
      </c>
      <c r="D15" s="85">
        <v>0</v>
      </c>
      <c r="E15" s="85">
        <v>0</v>
      </c>
      <c r="F15" s="85">
        <v>100</v>
      </c>
      <c r="G15" s="85">
        <v>100</v>
      </c>
      <c r="H15" s="85">
        <v>100</v>
      </c>
      <c r="I15" s="85">
        <v>100</v>
      </c>
      <c r="J15" s="85">
        <v>100</v>
      </c>
      <c r="K15" s="85">
        <v>100</v>
      </c>
      <c r="L15" s="85">
        <v>100</v>
      </c>
      <c r="M15" s="85">
        <v>100</v>
      </c>
      <c r="N15" s="85">
        <v>100</v>
      </c>
      <c r="O15" s="85">
        <v>100</v>
      </c>
      <c r="P15" s="85">
        <v>100</v>
      </c>
      <c r="Q15" s="98">
        <v>200</v>
      </c>
      <c r="R15" s="85">
        <v>100</v>
      </c>
      <c r="S15" s="85">
        <v>100</v>
      </c>
      <c r="T15" s="85">
        <v>100</v>
      </c>
      <c r="U15" s="85">
        <v>100</v>
      </c>
      <c r="V15" s="85">
        <v>100</v>
      </c>
      <c r="W15" s="85">
        <v>100</v>
      </c>
      <c r="X15" s="85">
        <v>100</v>
      </c>
      <c r="Y15" s="85">
        <v>100</v>
      </c>
      <c r="Z15" s="85">
        <v>100</v>
      </c>
      <c r="AA15" s="85">
        <v>100</v>
      </c>
      <c r="AB15" s="85">
        <v>100</v>
      </c>
      <c r="AC15" s="85">
        <v>100</v>
      </c>
      <c r="AD15" s="85">
        <v>100</v>
      </c>
      <c r="AE15" s="85">
        <v>100</v>
      </c>
      <c r="AF15" s="85">
        <v>100</v>
      </c>
      <c r="AG15" s="85">
        <v>100</v>
      </c>
      <c r="AH15" s="85">
        <v>100</v>
      </c>
      <c r="AI15" s="85">
        <v>100</v>
      </c>
      <c r="AJ15" s="98">
        <v>0</v>
      </c>
      <c r="AK15" s="101">
        <f t="shared" si="1"/>
        <v>3100</v>
      </c>
      <c r="AL15" s="36"/>
      <c r="AM15" s="121"/>
      <c r="AN15" s="73">
        <v>99</v>
      </c>
      <c r="AO15" s="58"/>
      <c r="AP15" s="71">
        <v>93</v>
      </c>
      <c r="AQ15" s="61"/>
      <c r="AR15" s="39"/>
      <c r="AS15" s="6"/>
      <c r="AT15" s="6"/>
      <c r="AU15" s="6"/>
    </row>
    <row r="16" spans="1:47">
      <c r="A16" s="12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>
      <c r="A17" s="12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>
      <c r="A18" s="12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>
      <c r="A19" s="12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>
      <c r="A20" s="12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>
      <c r="A21" s="12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>
      <c r="A22" s="12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>
      <c r="A23" s="12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>
      <c r="A24" s="12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>
      <c r="A25" s="12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>
      <c r="A26" s="12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>
      <c r="A27" s="12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>
      <c r="A28" s="12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>
      <c r="A29" s="12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>
      <c r="A30" s="12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>
      <c r="A31" s="12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>
      <c r="A32" s="12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>
      <c r="A33" s="12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>
      <c r="A34" s="12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>
      <c r="A35" s="12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>
      <c r="A36" s="12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>
      <c r="A37" s="12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>
      <c r="A38" s="12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>
      <c r="A39" s="12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>
      <c r="A40" s="12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>
      <c r="A41" s="12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>
      <c r="A42" s="12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>
      <c r="A43" s="12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>
      <c r="A44" s="12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>
      <c r="A45" s="12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>
      <c r="A46" s="12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>
      <c r="A47" s="12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>
      <c r="A48" s="12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6">
      <c r="A49" s="12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</row>
    <row r="50" spans="1:36">
      <c r="A50" s="12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>
      <c r="A51" s="12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>
      <c r="A52" s="12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>
      <c r="A53" s="12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>
      <c r="A54" s="12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>
      <c r="A55" s="12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>
      <c r="A56" s="12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>
      <c r="A57" s="12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>
      <c r="A58" s="12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>
      <c r="A59" s="12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>
      <c r="A60" s="12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>
      <c r="A61" s="12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>
      <c r="A62" s="12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>
      <c r="A63" s="12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>
      <c r="A64" s="12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>
      <c r="A65" s="12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>
      <c r="A66" s="12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>
      <c r="A67" s="12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>
      <c r="A68" s="12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>
      <c r="A69" s="12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>
      <c r="A70" s="12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>
      <c r="A71" s="12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>
      <c r="A72" s="12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>
      <c r="A73" s="12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</row>
    <row r="74" spans="1:36">
      <c r="A74" s="12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</row>
    <row r="75" spans="1:36">
      <c r="A75" s="12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</row>
    <row r="76" spans="1:36">
      <c r="A76" s="12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</row>
    <row r="77" spans="1:36">
      <c r="A77" s="12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</row>
    <row r="78" spans="1:36">
      <c r="A78" s="12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</row>
    <row r="79" spans="1:36">
      <c r="A79" s="12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</row>
    <row r="80" spans="1:36">
      <c r="A80" s="12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</row>
    <row r="81" spans="1:36">
      <c r="A81" s="12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</row>
    <row r="82" spans="1:36">
      <c r="A82" s="12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</row>
    <row r="83" spans="1:36">
      <c r="A83" s="12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</row>
    <row r="84" spans="1:36">
      <c r="A84" s="12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</row>
    <row r="85" spans="1:36">
      <c r="A85" s="12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1:36">
      <c r="A86" s="12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>
      <c r="A87" s="12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>
      <c r="A88" s="12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>
      <c r="A89" s="12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>
      <c r="A90" s="12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>
      <c r="A91" s="12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>
      <c r="A92" s="12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>
      <c r="A93" s="12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>
      <c r="A94" s="12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>
      <c r="A95" s="12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>
      <c r="A96" s="12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>
      <c r="A97" s="12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>
      <c r="A98" s="12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1:36">
      <c r="A99" s="12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1:36">
      <c r="A100" s="12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1:36">
      <c r="A101" s="12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</row>
    <row r="102" spans="1:36">
      <c r="A102" s="12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</row>
    <row r="103" spans="1:36">
      <c r="A103" s="12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</row>
    <row r="104" spans="1:36">
      <c r="A104" s="12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</row>
    <row r="105" spans="1:36">
      <c r="A105" s="12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</row>
    <row r="106" spans="1:36">
      <c r="A106" s="12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</row>
    <row r="107" spans="1:36">
      <c r="A107" s="12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</row>
    <row r="108" spans="1:36">
      <c r="A108" s="12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</row>
    <row r="109" spans="1:36">
      <c r="A109" s="12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</row>
    <row r="110" spans="1:36">
      <c r="A110" s="12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</row>
    <row r="111" spans="1:36">
      <c r="A111" s="12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</row>
    <row r="112" spans="1:36">
      <c r="A112" s="12"/>
      <c r="B112" s="15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1:36">
      <c r="A113" s="12"/>
      <c r="B113" s="15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1:36">
      <c r="A114" s="12"/>
      <c r="B114" s="15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1:36">
      <c r="A115" s="12"/>
      <c r="B115" s="15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1:36">
      <c r="A116" s="12"/>
      <c r="B116" s="15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1:36">
      <c r="A117" s="12"/>
      <c r="B117" s="15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1:36">
      <c r="A118" s="12"/>
      <c r="B118" s="15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</row>
  </sheetData>
  <sortState ref="B3:AR23">
    <sortCondition ref="AK3:AK23"/>
  </sortState>
  <pageMargins left="0.70866141732283472" right="0.70866141732283472" top="0.74803149606299213" bottom="0.74803149606299213" header="0.31496062992125984" footer="0.31496062992125984"/>
  <pageSetup scale="4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alapfok</vt:lpstr>
      <vt:lpstr>Középfok (A csolport)</vt:lpstr>
      <vt:lpstr>Középfok (B csoport)</vt:lpstr>
      <vt:lpstr>alapfok!Nyomtatási_terület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2017-09-25T19:20:46Z</cp:lastPrinted>
  <dcterms:created xsi:type="dcterms:W3CDTF">2001-03-10T07:36:05Z</dcterms:created>
  <dcterms:modified xsi:type="dcterms:W3CDTF">2017-10-06T20:10:30Z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1259603961</vt:i4>
  </property>
  <property fmtid="{D5CDD505-2E9C-101B-9397-08002B2CF9AE}" pid="3" name="_AuthorEmail">
    <vt:lpwstr>BorsosG@bkv.hu</vt:lpwstr>
  </property>
  <property fmtid="{D5CDD505-2E9C-101B-9397-08002B2CF9AE}" pid="4" name="_AuthorEmailDisplayName">
    <vt:lpwstr>Borsos Gábor</vt:lpwstr>
  </property>
  <property fmtid="{D5CDD505-2E9C-101B-9397-08002B2CF9AE}" pid="5" name="_EmailSubject">
    <vt:lpwstr>Köztársaság Kupa eredménye</vt:lpwstr>
  </property>
  <property fmtid="{D5CDD505-2E9C-101B-9397-08002B2CF9AE}" pid="6" name="_PreviousAdHocReviewCycleID">
    <vt:i4>2060150310</vt:i4>
  </property>
  <property fmtid="{D5CDD505-2E9C-101B-9397-08002B2CF9AE}" pid="7" name="_ReviewingToolsShownOnce">
    <vt:lpwstr/>
  </property>
</Properties>
</file>