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530" tabRatio="544"/>
  </bookViews>
  <sheets>
    <sheet name="alapfok" sheetId="11" r:id="rId1"/>
    <sheet name="Középfok" sheetId="12" r:id="rId2"/>
    <sheet name="Középfok (családi)" sheetId="10" r:id="rId3"/>
  </sheets>
  <calcPr calcId="125725"/>
  <fileRecoveryPr autoRecover="0"/>
</workbook>
</file>

<file path=xl/calcChain.xml><?xml version="1.0" encoding="utf-8"?>
<calcChain xmlns="http://schemas.openxmlformats.org/spreadsheetml/2006/main">
  <c r="AK10" i="12"/>
  <c r="AK13"/>
  <c r="AK14"/>
  <c r="AK15"/>
  <c r="AK16"/>
  <c r="AK9"/>
  <c r="AK12"/>
  <c r="AK11"/>
  <c r="AK8"/>
  <c r="AK7"/>
  <c r="AK6"/>
  <c r="AK5"/>
  <c r="AK4"/>
  <c r="AK3"/>
  <c r="AD7" i="11"/>
  <c r="AD6"/>
  <c r="AD5"/>
  <c r="AD4"/>
  <c r="AD3"/>
  <c r="AK7" i="10"/>
  <c r="AK6"/>
  <c r="AK5"/>
  <c r="AK4"/>
  <c r="AK3"/>
</calcChain>
</file>

<file path=xl/sharedStrings.xml><?xml version="1.0" encoding="utf-8"?>
<sst xmlns="http://schemas.openxmlformats.org/spreadsheetml/2006/main" count="177" uniqueCount="116">
  <si>
    <t>Helyezés</t>
  </si>
  <si>
    <t>Csapatnév</t>
  </si>
  <si>
    <t>Versenyzők</t>
  </si>
  <si>
    <t>ösz pontszám</t>
  </si>
  <si>
    <t>célidő</t>
  </si>
  <si>
    <t>Béres Cseppek</t>
  </si>
  <si>
    <t>Szuper Négyes</t>
  </si>
  <si>
    <t>Túramanók</t>
  </si>
  <si>
    <t>MolTári</t>
  </si>
  <si>
    <t>12. gödör</t>
  </si>
  <si>
    <t>17. gödör</t>
  </si>
  <si>
    <t>26. határkő</t>
  </si>
  <si>
    <t>27. gödör</t>
  </si>
  <si>
    <t>Molnár Tamás                    Molnár Anette             Molnár Milán            Molnár Ilián</t>
  </si>
  <si>
    <t>3. határkő</t>
  </si>
  <si>
    <t>8. gödör</t>
  </si>
  <si>
    <t>15. gödör</t>
  </si>
  <si>
    <t>Gránicz János</t>
  </si>
  <si>
    <t>Kőbonzó</t>
  </si>
  <si>
    <t>Szögbelövők</t>
  </si>
  <si>
    <t>Szupercsigák</t>
  </si>
  <si>
    <t>BEAC</t>
  </si>
  <si>
    <t>KIK</t>
  </si>
  <si>
    <t>Zsivány hármas</t>
  </si>
  <si>
    <t>Maci</t>
  </si>
  <si>
    <t>Varga F. Zoltán</t>
  </si>
  <si>
    <t>Budapesti Tájékozódási Túrabajnokság 
A csoport</t>
  </si>
  <si>
    <t>Budapesti Tájékozódási Túrabajnokság 
családi kategória</t>
  </si>
  <si>
    <t>Budapesti Tájékozódási Túrabajnokság 
B csoport</t>
  </si>
  <si>
    <t>1. térkép rajt</t>
  </si>
  <si>
    <t>2. száraz árok</t>
  </si>
  <si>
    <t>4. határkő</t>
  </si>
  <si>
    <t>5. száraz árok vége</t>
  </si>
  <si>
    <t>6. iránymérés</t>
  </si>
  <si>
    <t>7. gödör</t>
  </si>
  <si>
    <t>8. határkő</t>
  </si>
  <si>
    <t>9. száraz árok</t>
  </si>
  <si>
    <t>10. határkő</t>
  </si>
  <si>
    <t>11. gödör</t>
  </si>
  <si>
    <t>12. szikla</t>
  </si>
  <si>
    <t>13. gödör 2.</t>
  </si>
  <si>
    <t>13. gödör 1.</t>
  </si>
  <si>
    <t>13. gödör 3.</t>
  </si>
  <si>
    <t>14. gödör</t>
  </si>
  <si>
    <t>16. száraz árok</t>
  </si>
  <si>
    <t>18. időmérő állomás</t>
  </si>
  <si>
    <t>120 p</t>
  </si>
  <si>
    <t>19. jellegfa</t>
  </si>
  <si>
    <t>20. Béka-tó</t>
  </si>
  <si>
    <t>21. jellegfa</t>
  </si>
  <si>
    <t>22. időmérő állomás</t>
  </si>
  <si>
    <t>23. korlát</t>
  </si>
  <si>
    <t>24. iránymérés</t>
  </si>
  <si>
    <t>28. távolság különbség</t>
  </si>
  <si>
    <t>25 m</t>
  </si>
  <si>
    <t>29. itiner</t>
  </si>
  <si>
    <t>30. jellegfa</t>
  </si>
  <si>
    <t>26 p</t>
  </si>
  <si>
    <t>75 p</t>
  </si>
  <si>
    <t>22. iránymérés</t>
  </si>
  <si>
    <r>
      <t>328</t>
    </r>
    <r>
      <rPr>
        <b/>
        <vertAlign val="superscript"/>
        <sz val="12"/>
        <rFont val="Times New Roman"/>
        <family val="1"/>
        <charset val="238"/>
      </rPr>
      <t>o</t>
    </r>
  </si>
  <si>
    <r>
      <t>38</t>
    </r>
    <r>
      <rPr>
        <b/>
        <vertAlign val="superscript"/>
        <sz val="12"/>
        <rFont val="Times New Roman"/>
        <family val="1"/>
        <charset val="238"/>
      </rPr>
      <t>o</t>
    </r>
  </si>
  <si>
    <t>Simon's cats</t>
  </si>
  <si>
    <t xml:space="preserve">Kucsera Panna
Kucsera Bence
Kucsera Krisztián
Kucseráné Dániel Tímea
Bodza kutya
</t>
  </si>
  <si>
    <t>Baric Ádám
Baric Emma
Baric Ábel</t>
  </si>
  <si>
    <t>Ötösfogat</t>
  </si>
  <si>
    <t>Puskás Zoltán
Puskásné Vízhányó Eszter
Puskás Tamás</t>
  </si>
  <si>
    <t>Mónika és a 3 királyok</t>
  </si>
  <si>
    <t>Király Mónika
Király Zsolt
Király Zoltán</t>
  </si>
  <si>
    <t>Országos Középfokú Tájékozódási Túrabajnokság családi kategória</t>
  </si>
  <si>
    <t>-</t>
  </si>
  <si>
    <t>Abaffy Károly                Nemes Rita                   
Abaffy Kamilla           Abaffy Kornél</t>
  </si>
  <si>
    <t>Látrányiné Halász Ágnes                         Látrányi Bálint</t>
  </si>
  <si>
    <t>Kis Jedik</t>
  </si>
  <si>
    <t>Szabó Zoltán
Szabó Benedek
Szabó Regő
Szabó Zille
Szabóné Borbély Magdolna</t>
  </si>
  <si>
    <t>No-name</t>
  </si>
  <si>
    <t>Sütő Márton
Sütő Roland</t>
  </si>
  <si>
    <t>4. épület</t>
  </si>
  <si>
    <t>9. határkő</t>
  </si>
  <si>
    <t>10. jellegfák</t>
  </si>
  <si>
    <t>11. híd</t>
  </si>
  <si>
    <t>13. száraz árok</t>
  </si>
  <si>
    <t>14. időmérő állomás</t>
  </si>
  <si>
    <t>15. jellegfa</t>
  </si>
  <si>
    <t>16. Béka-tó</t>
  </si>
  <si>
    <t>17. időmérő állomás</t>
  </si>
  <si>
    <t>17. iránymérés</t>
  </si>
  <si>
    <t>18. korlát</t>
  </si>
  <si>
    <t>19. iránymérés</t>
  </si>
  <si>
    <t>21. betonút</t>
  </si>
  <si>
    <t>22. gödör</t>
  </si>
  <si>
    <t>23. távolság különbség</t>
  </si>
  <si>
    <t>24. itiner</t>
  </si>
  <si>
    <t>25. jellegfa</t>
  </si>
  <si>
    <t>90 p</t>
  </si>
  <si>
    <t>25 p</t>
  </si>
  <si>
    <t>55 p</t>
  </si>
  <si>
    <t>Szabó Endre
Dr.Hegedűs Nóra</t>
  </si>
  <si>
    <t>Silye Imre</t>
  </si>
  <si>
    <t>Bójavadászok</t>
  </si>
  <si>
    <t>Heidinger Tibor
Morovik Attila</t>
  </si>
  <si>
    <t>Villám</t>
  </si>
  <si>
    <t>Ivaskó György
Ivaskó Barnabás
Gasztonyi Péter</t>
  </si>
  <si>
    <t>A Ravasz és az Agy</t>
  </si>
  <si>
    <t>Pogáts Dávid
Tóth Kornél</t>
  </si>
  <si>
    <t>Baloghné Mina Ildikó
Sebestyén Krisztina
Bódisné Párvics Judit
Bodza kutya</t>
  </si>
  <si>
    <t>Béres Vilmos
Kutasi Lajos</t>
  </si>
  <si>
    <t>Rózsa Gábor
Varga Andrea</t>
  </si>
  <si>
    <t>Okkusok</t>
  </si>
  <si>
    <t>Magyar Máté
Szalai Andrea</t>
  </si>
  <si>
    <t>IrányŐr SE</t>
  </si>
  <si>
    <t>Balogh Gábor
Dobay Laura
Bakonyi András
Bakonyi Aladár</t>
  </si>
  <si>
    <t>Rácz Sándor</t>
  </si>
  <si>
    <t>Hegedűs András</t>
  </si>
  <si>
    <t>Országos Középfokú Tájékozódási Túrabajnokság B csoport</t>
  </si>
  <si>
    <t>Országos Középfokú Tájékozódási Túrabajnokság A csoport</t>
  </si>
</sst>
</file>

<file path=xl/styles.xml><?xml version="1.0" encoding="utf-8"?>
<styleSheet xmlns="http://schemas.openxmlformats.org/spreadsheetml/2006/main">
  <numFmts count="1">
    <numFmt numFmtId="164" formatCode="h:mm;@"/>
  </numFmts>
  <fonts count="7">
    <font>
      <sz val="10"/>
      <name val="MS Sans Serif"/>
      <family val="2"/>
      <charset val="238"/>
    </font>
    <font>
      <u/>
      <sz val="10"/>
      <color indexed="12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9" tint="-0.49998474074526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CCECFF"/>
        <bgColor indexed="64"/>
      </patternFill>
    </fill>
    <fill>
      <patternFill patternType="solid">
        <fgColor theme="5" tint="0.59999389629810485"/>
        <bgColor indexed="27"/>
      </patternFill>
    </fill>
    <fill>
      <patternFill patternType="solid">
        <fgColor theme="5" tint="0.59999389629810485"/>
        <bgColor indexed="4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27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center" vertical="center" textRotation="90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0" xfId="0" applyFont="1" applyFill="1" applyBorder="1"/>
    <xf numFmtId="0" fontId="3" fillId="0" borderId="0" xfId="0" applyFont="1" applyBorder="1"/>
    <xf numFmtId="20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90" wrapText="1"/>
    </xf>
    <xf numFmtId="20" fontId="3" fillId="0" borderId="0" xfId="0" applyNumberFormat="1" applyFont="1" applyBorder="1" applyAlignment="1">
      <alignment vertical="center"/>
    </xf>
    <xf numFmtId="20" fontId="2" fillId="0" borderId="0" xfId="0" applyNumberFormat="1" applyFont="1" applyFill="1" applyBorder="1"/>
    <xf numFmtId="20" fontId="2" fillId="0" borderId="0" xfId="0" applyNumberFormat="1" applyFont="1" applyBorder="1"/>
    <xf numFmtId="0" fontId="3" fillId="0" borderId="1" xfId="0" applyFont="1" applyBorder="1" applyAlignment="1">
      <alignment horizontal="left" vertical="center" wrapText="1"/>
    </xf>
    <xf numFmtId="20" fontId="3" fillId="0" borderId="0" xfId="0" applyNumberFormat="1" applyFont="1" applyBorder="1" applyAlignment="1">
      <alignment horizontal="center" vertical="center" textRotation="90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20" fontId="2" fillId="0" borderId="0" xfId="0" applyNumberFormat="1" applyFont="1" applyFill="1" applyBorder="1" applyAlignment="1">
      <alignment horizontal="center" vertical="center"/>
    </xf>
    <xf numFmtId="20" fontId="3" fillId="0" borderId="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3" fillId="7" borderId="1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vertical="center"/>
    </xf>
    <xf numFmtId="0" fontId="3" fillId="7" borderId="7" xfId="0" applyFont="1" applyFill="1" applyBorder="1" applyAlignment="1">
      <alignment horizontal="center" textRotation="90" wrapText="1"/>
    </xf>
    <xf numFmtId="0" fontId="3" fillId="6" borderId="10" xfId="0" applyFont="1" applyFill="1" applyBorder="1" applyAlignment="1">
      <alignment horizontal="center" textRotation="90" wrapText="1"/>
    </xf>
    <xf numFmtId="0" fontId="3" fillId="6" borderId="7" xfId="0" applyFont="1" applyFill="1" applyBorder="1" applyAlignment="1">
      <alignment horizontal="center" textRotation="90" wrapText="1"/>
    </xf>
    <xf numFmtId="0" fontId="3" fillId="7" borderId="10" xfId="0" applyFont="1" applyFill="1" applyBorder="1" applyAlignment="1">
      <alignment horizontal="center" textRotation="90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textRotation="90" wrapText="1"/>
    </xf>
    <xf numFmtId="0" fontId="3" fillId="10" borderId="15" xfId="0" applyFont="1" applyFill="1" applyBorder="1" applyAlignment="1">
      <alignment horizontal="center" textRotation="90" wrapText="1"/>
    </xf>
    <xf numFmtId="0" fontId="2" fillId="0" borderId="24" xfId="0" applyFont="1" applyBorder="1" applyAlignment="1">
      <alignment vertical="center"/>
    </xf>
    <xf numFmtId="2" fontId="3" fillId="6" borderId="25" xfId="0" applyNumberFormat="1" applyFont="1" applyFill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>
      <alignment horizontal="center" vertical="center" wrapText="1"/>
    </xf>
    <xf numFmtId="2" fontId="3" fillId="6" borderId="27" xfId="0" applyNumberFormat="1" applyFont="1" applyFill="1" applyBorder="1" applyAlignment="1">
      <alignment horizontal="center" vertical="center" wrapText="1"/>
    </xf>
    <xf numFmtId="2" fontId="3" fillId="0" borderId="27" xfId="0" applyNumberFormat="1" applyFont="1" applyFill="1" applyBorder="1" applyAlignment="1">
      <alignment horizontal="center" vertical="center" wrapText="1"/>
    </xf>
    <xf numFmtId="2" fontId="3" fillId="6" borderId="28" xfId="0" applyNumberFormat="1" applyFont="1" applyFill="1" applyBorder="1" applyAlignment="1">
      <alignment horizontal="center" vertical="center" wrapText="1"/>
    </xf>
    <xf numFmtId="2" fontId="3" fillId="7" borderId="25" xfId="0" applyNumberFormat="1" applyFont="1" applyFill="1" applyBorder="1" applyAlignment="1">
      <alignment horizontal="center" vertical="center" wrapText="1"/>
    </xf>
    <xf numFmtId="2" fontId="3" fillId="7" borderId="26" xfId="0" applyNumberFormat="1" applyFont="1" applyFill="1" applyBorder="1" applyAlignment="1">
      <alignment horizontal="center" vertical="center" wrapText="1"/>
    </xf>
    <xf numFmtId="2" fontId="3" fillId="7" borderId="27" xfId="0" applyNumberFormat="1" applyFont="1" applyFill="1" applyBorder="1" applyAlignment="1">
      <alignment horizontal="center" vertical="center" wrapText="1"/>
    </xf>
    <xf numFmtId="2" fontId="3" fillId="0" borderId="28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2" fontId="3" fillId="6" borderId="30" xfId="0" applyNumberFormat="1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2" fontId="3" fillId="6" borderId="32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2" fontId="3" fillId="6" borderId="33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2" fontId="3" fillId="0" borderId="33" xfId="0" applyNumberFormat="1" applyFont="1" applyFill="1" applyBorder="1" applyAlignment="1">
      <alignment horizontal="center" vertical="center" wrapText="1"/>
    </xf>
  </cellXfs>
  <cellStyles count="2">
    <cellStyle name="Hiperhivatkozás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69FFFF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FF99"/>
      <color rgb="FFCCEC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08"/>
  <sheetViews>
    <sheetView tabSelected="1" zoomScaleNormal="100" zoomScaleSheetLayoutView="100" workbookViewId="0">
      <pane ySplit="2" topLeftCell="A3" activePane="bottomLeft" state="frozen"/>
      <selection pane="bottomLeft" activeCell="G12" sqref="G12"/>
    </sheetView>
  </sheetViews>
  <sheetFormatPr defaultColWidth="11.140625" defaultRowHeight="15.75"/>
  <cols>
    <col min="1" max="1" width="10.85546875" style="1" customWidth="1"/>
    <col min="2" max="2" width="23.7109375" style="2" customWidth="1"/>
    <col min="3" max="3" width="26.85546875" style="2" customWidth="1"/>
    <col min="4" max="29" width="5.7109375" style="3" customWidth="1"/>
    <col min="30" max="30" width="6.5703125" style="4" customWidth="1"/>
    <col min="31" max="31" width="2.42578125" style="4" customWidth="1"/>
    <col min="32" max="32" width="8.42578125" style="4" customWidth="1"/>
    <col min="33" max="33" width="6.42578125" style="15" bestFit="1" customWidth="1"/>
    <col min="34" max="34" width="7.7109375" style="15" bestFit="1" customWidth="1"/>
    <col min="35" max="35" width="6.85546875" style="20" customWidth="1"/>
    <col min="36" max="16384" width="11.140625" style="4"/>
  </cols>
  <sheetData>
    <row r="1" spans="1:37" s="5" customFormat="1" ht="217.5" customHeight="1" thickBot="1">
      <c r="A1" s="84" t="s">
        <v>0</v>
      </c>
      <c r="B1" s="85" t="s">
        <v>1</v>
      </c>
      <c r="C1" s="85" t="s">
        <v>2</v>
      </c>
      <c r="D1" s="86" t="s">
        <v>29</v>
      </c>
      <c r="E1" s="86" t="s">
        <v>30</v>
      </c>
      <c r="F1" s="86" t="s">
        <v>14</v>
      </c>
      <c r="G1" s="86" t="s">
        <v>77</v>
      </c>
      <c r="H1" s="86" t="s">
        <v>32</v>
      </c>
      <c r="I1" s="86" t="s">
        <v>33</v>
      </c>
      <c r="J1" s="86" t="s">
        <v>34</v>
      </c>
      <c r="K1" s="86" t="s">
        <v>15</v>
      </c>
      <c r="L1" s="86" t="s">
        <v>78</v>
      </c>
      <c r="M1" s="86" t="s">
        <v>79</v>
      </c>
      <c r="N1" s="86" t="s">
        <v>80</v>
      </c>
      <c r="O1" s="86" t="s">
        <v>9</v>
      </c>
      <c r="P1" s="86" t="s">
        <v>81</v>
      </c>
      <c r="Q1" s="86" t="s">
        <v>82</v>
      </c>
      <c r="R1" s="86" t="s">
        <v>83</v>
      </c>
      <c r="S1" s="86" t="s">
        <v>84</v>
      </c>
      <c r="T1" s="86" t="s">
        <v>85</v>
      </c>
      <c r="U1" s="86" t="s">
        <v>86</v>
      </c>
      <c r="V1" s="86" t="s">
        <v>87</v>
      </c>
      <c r="W1" s="86" t="s">
        <v>88</v>
      </c>
      <c r="X1" s="86" t="s">
        <v>89</v>
      </c>
      <c r="Y1" s="86" t="s">
        <v>90</v>
      </c>
      <c r="Z1" s="86" t="s">
        <v>91</v>
      </c>
      <c r="AA1" s="86" t="s">
        <v>92</v>
      </c>
      <c r="AB1" s="86" t="s">
        <v>93</v>
      </c>
      <c r="AC1" s="86" t="s">
        <v>4</v>
      </c>
      <c r="AD1" s="87" t="s">
        <v>3</v>
      </c>
      <c r="AF1" s="82" t="s">
        <v>27</v>
      </c>
      <c r="AG1" s="13"/>
      <c r="AI1" s="22"/>
      <c r="AJ1" s="17"/>
    </row>
    <row r="2" spans="1:37" s="12" customFormat="1" ht="40.5" customHeight="1" thickBot="1">
      <c r="A2" s="37"/>
      <c r="B2" s="38"/>
      <c r="C2" s="38"/>
      <c r="D2" s="38"/>
      <c r="E2" s="38"/>
      <c r="F2" s="38"/>
      <c r="G2" s="38"/>
      <c r="H2" s="38"/>
      <c r="I2" s="38" t="s">
        <v>60</v>
      </c>
      <c r="J2" s="38"/>
      <c r="K2" s="38"/>
      <c r="L2" s="38"/>
      <c r="M2" s="38"/>
      <c r="N2" s="39"/>
      <c r="O2" s="38"/>
      <c r="P2" s="39"/>
      <c r="Q2" s="38" t="s">
        <v>94</v>
      </c>
      <c r="R2" s="38"/>
      <c r="S2" s="38"/>
      <c r="T2" s="38" t="s">
        <v>95</v>
      </c>
      <c r="U2" s="38" t="s">
        <v>61</v>
      </c>
      <c r="V2" s="38"/>
      <c r="W2" s="38"/>
      <c r="X2" s="38"/>
      <c r="Y2" s="38"/>
      <c r="Z2" s="38" t="s">
        <v>54</v>
      </c>
      <c r="AA2" s="38"/>
      <c r="AB2" s="38"/>
      <c r="AC2" s="38" t="s">
        <v>96</v>
      </c>
      <c r="AD2" s="40"/>
      <c r="AF2" s="107"/>
      <c r="AG2" s="18"/>
      <c r="AH2" s="18"/>
      <c r="AI2" s="18"/>
      <c r="AJ2" s="16"/>
      <c r="AK2" s="16"/>
    </row>
    <row r="3" spans="1:37" ht="75" customHeight="1">
      <c r="A3" s="34">
        <v>1</v>
      </c>
      <c r="B3" s="35" t="s">
        <v>7</v>
      </c>
      <c r="C3" s="43" t="s">
        <v>71</v>
      </c>
      <c r="D3" s="36">
        <v>0</v>
      </c>
      <c r="E3" s="36">
        <v>60</v>
      </c>
      <c r="F3" s="36">
        <v>0</v>
      </c>
      <c r="G3" s="36">
        <v>0</v>
      </c>
      <c r="H3" s="36">
        <v>0</v>
      </c>
      <c r="I3" s="54">
        <v>0</v>
      </c>
      <c r="J3" s="36">
        <v>0</v>
      </c>
      <c r="K3" s="36">
        <v>0</v>
      </c>
      <c r="L3" s="36">
        <v>0</v>
      </c>
      <c r="M3" s="36">
        <v>0</v>
      </c>
      <c r="N3" s="36">
        <v>0</v>
      </c>
      <c r="O3" s="36">
        <v>0</v>
      </c>
      <c r="P3" s="36">
        <v>0</v>
      </c>
      <c r="Q3" s="45">
        <v>0</v>
      </c>
      <c r="R3" s="36">
        <v>0</v>
      </c>
      <c r="S3" s="36">
        <v>0</v>
      </c>
      <c r="T3" s="45">
        <v>0</v>
      </c>
      <c r="U3" s="54">
        <v>0</v>
      </c>
      <c r="V3" s="36">
        <v>0</v>
      </c>
      <c r="W3" s="36">
        <v>0</v>
      </c>
      <c r="X3" s="36">
        <v>0</v>
      </c>
      <c r="Y3" s="36">
        <v>0</v>
      </c>
      <c r="Z3" s="54">
        <v>0</v>
      </c>
      <c r="AA3" s="36">
        <v>0</v>
      </c>
      <c r="AB3" s="36">
        <v>0</v>
      </c>
      <c r="AC3" s="51">
        <v>0</v>
      </c>
      <c r="AD3" s="48">
        <f>SUM(D3:AC3)</f>
        <v>60</v>
      </c>
      <c r="AE3" s="23"/>
      <c r="AF3" s="101">
        <v>101.4</v>
      </c>
      <c r="AG3" s="24"/>
      <c r="AH3" s="25"/>
      <c r="AI3" s="26"/>
      <c r="AJ3" s="26"/>
      <c r="AK3" s="5"/>
    </row>
    <row r="4" spans="1:37" ht="31.5">
      <c r="A4" s="27">
        <v>2</v>
      </c>
      <c r="B4" s="33" t="s">
        <v>6</v>
      </c>
      <c r="C4" s="21" t="s">
        <v>72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55">
        <v>5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46">
        <v>0</v>
      </c>
      <c r="R4" s="10">
        <v>0</v>
      </c>
      <c r="S4" s="10">
        <v>0</v>
      </c>
      <c r="T4" s="46">
        <v>0</v>
      </c>
      <c r="U4" s="55">
        <v>0</v>
      </c>
      <c r="V4" s="10">
        <v>0</v>
      </c>
      <c r="W4" s="10">
        <v>0</v>
      </c>
      <c r="X4" s="10">
        <v>0</v>
      </c>
      <c r="Y4" s="10">
        <v>60</v>
      </c>
      <c r="Z4" s="55">
        <v>9</v>
      </c>
      <c r="AA4" s="10">
        <v>0</v>
      </c>
      <c r="AB4" s="10">
        <v>0</v>
      </c>
      <c r="AC4" s="52">
        <v>0</v>
      </c>
      <c r="AD4" s="49">
        <f>SUM(D4:AC4)</f>
        <v>74</v>
      </c>
      <c r="AE4" s="23"/>
      <c r="AF4" s="101">
        <v>100.05</v>
      </c>
      <c r="AG4" s="24"/>
      <c r="AH4" s="25"/>
      <c r="AI4" s="26"/>
      <c r="AJ4" s="26"/>
    </row>
    <row r="5" spans="1:37" ht="78.75">
      <c r="A5" s="27">
        <v>3</v>
      </c>
      <c r="B5" s="60" t="s">
        <v>73</v>
      </c>
      <c r="C5" s="59" t="s">
        <v>74</v>
      </c>
      <c r="D5" s="10">
        <v>60</v>
      </c>
      <c r="E5" s="10">
        <v>0</v>
      </c>
      <c r="F5" s="10">
        <v>0</v>
      </c>
      <c r="G5" s="10">
        <v>0</v>
      </c>
      <c r="H5" s="10">
        <v>0</v>
      </c>
      <c r="I5" s="55">
        <v>0</v>
      </c>
      <c r="J5" s="10">
        <v>0</v>
      </c>
      <c r="K5" s="10">
        <v>0</v>
      </c>
      <c r="L5" s="10">
        <v>20</v>
      </c>
      <c r="M5" s="10">
        <v>0</v>
      </c>
      <c r="N5" s="10">
        <v>0</v>
      </c>
      <c r="O5" s="10">
        <v>0</v>
      </c>
      <c r="P5" s="10">
        <v>0</v>
      </c>
      <c r="Q5" s="46">
        <v>0</v>
      </c>
      <c r="R5" s="10">
        <v>0</v>
      </c>
      <c r="S5" s="10">
        <v>0</v>
      </c>
      <c r="T5" s="46">
        <v>0</v>
      </c>
      <c r="U5" s="55">
        <v>0</v>
      </c>
      <c r="V5" s="10">
        <v>0</v>
      </c>
      <c r="W5" s="10">
        <v>0</v>
      </c>
      <c r="X5" s="10">
        <v>0</v>
      </c>
      <c r="Y5" s="10">
        <v>0</v>
      </c>
      <c r="Z5" s="55">
        <v>0</v>
      </c>
      <c r="AA5" s="10">
        <v>0</v>
      </c>
      <c r="AB5" s="10">
        <v>0</v>
      </c>
      <c r="AC5" s="52">
        <v>0</v>
      </c>
      <c r="AD5" s="49">
        <f>SUM(D5:AC5)</f>
        <v>80</v>
      </c>
      <c r="AE5" s="23"/>
      <c r="AF5" s="101">
        <v>98.7</v>
      </c>
      <c r="AG5" s="24"/>
      <c r="AH5" s="25"/>
      <c r="AI5" s="26"/>
      <c r="AJ5" s="26"/>
    </row>
    <row r="6" spans="1:37" ht="63">
      <c r="A6" s="27">
        <v>4</v>
      </c>
      <c r="B6" s="33" t="s">
        <v>8</v>
      </c>
      <c r="C6" s="11" t="s">
        <v>13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55">
        <v>0</v>
      </c>
      <c r="J6" s="10">
        <v>0</v>
      </c>
      <c r="K6" s="10">
        <v>0</v>
      </c>
      <c r="L6" s="10">
        <v>0</v>
      </c>
      <c r="M6" s="10">
        <v>0</v>
      </c>
      <c r="N6" s="10">
        <v>60</v>
      </c>
      <c r="O6" s="10">
        <v>0</v>
      </c>
      <c r="P6" s="10">
        <v>0</v>
      </c>
      <c r="Q6" s="46">
        <v>0</v>
      </c>
      <c r="R6" s="10">
        <v>0</v>
      </c>
      <c r="S6" s="10">
        <v>0</v>
      </c>
      <c r="T6" s="46">
        <v>0</v>
      </c>
      <c r="U6" s="55">
        <v>0</v>
      </c>
      <c r="V6" s="10">
        <v>0</v>
      </c>
      <c r="W6" s="10">
        <v>0</v>
      </c>
      <c r="X6" s="10">
        <v>0</v>
      </c>
      <c r="Y6" s="10">
        <v>0</v>
      </c>
      <c r="Z6" s="55">
        <v>30</v>
      </c>
      <c r="AA6" s="10">
        <v>0</v>
      </c>
      <c r="AB6" s="10">
        <v>60</v>
      </c>
      <c r="AC6" s="52">
        <v>0</v>
      </c>
      <c r="AD6" s="49">
        <f>SUM(D6:AC6)</f>
        <v>150</v>
      </c>
      <c r="AE6" s="23"/>
      <c r="AF6" s="101">
        <v>97.35</v>
      </c>
      <c r="AG6" s="24"/>
      <c r="AH6" s="25"/>
      <c r="AI6" s="26"/>
      <c r="AJ6" s="26"/>
    </row>
    <row r="7" spans="1:37" ht="38.25" customHeight="1" thickBot="1">
      <c r="A7" s="28">
        <v>5</v>
      </c>
      <c r="B7" s="62" t="s">
        <v>75</v>
      </c>
      <c r="C7" s="63" t="s">
        <v>76</v>
      </c>
      <c r="D7" s="29">
        <v>0</v>
      </c>
      <c r="E7" s="29">
        <v>60</v>
      </c>
      <c r="F7" s="29">
        <v>0</v>
      </c>
      <c r="G7" s="29">
        <v>0</v>
      </c>
      <c r="H7" s="29">
        <v>60</v>
      </c>
      <c r="I7" s="56">
        <v>10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47">
        <v>0</v>
      </c>
      <c r="R7" s="29">
        <v>0</v>
      </c>
      <c r="S7" s="29">
        <v>0</v>
      </c>
      <c r="T7" s="47">
        <v>0</v>
      </c>
      <c r="U7" s="56">
        <v>0</v>
      </c>
      <c r="V7" s="29">
        <v>0</v>
      </c>
      <c r="W7" s="29">
        <v>0</v>
      </c>
      <c r="X7" s="29">
        <v>0</v>
      </c>
      <c r="Y7" s="29">
        <v>60</v>
      </c>
      <c r="Z7" s="56">
        <v>15</v>
      </c>
      <c r="AA7" s="29">
        <v>0</v>
      </c>
      <c r="AB7" s="29">
        <v>0</v>
      </c>
      <c r="AC7" s="53">
        <v>0</v>
      </c>
      <c r="AD7" s="50">
        <f>SUM(D7:AC7)</f>
        <v>205</v>
      </c>
      <c r="AE7" s="23"/>
      <c r="AF7" s="108">
        <v>96</v>
      </c>
      <c r="AG7" s="24"/>
      <c r="AH7" s="25"/>
      <c r="AI7" s="26"/>
      <c r="AJ7" s="26"/>
    </row>
    <row r="8" spans="1:37">
      <c r="A8" s="7"/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E8" s="6"/>
      <c r="AF8" s="6"/>
      <c r="AG8" s="14"/>
      <c r="AH8" s="14"/>
      <c r="AI8" s="19"/>
      <c r="AJ8" s="6"/>
    </row>
    <row r="9" spans="1:37">
      <c r="A9" s="7"/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37">
      <c r="A10" s="7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37">
      <c r="A11" s="7"/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37">
      <c r="A12" s="7"/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37">
      <c r="A13" s="7"/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37">
      <c r="A14" s="7"/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37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37">
      <c r="A16" s="7"/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>
      <c r="A17" s="7"/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>
      <c r="A18" s="7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>
      <c r="A19" s="7"/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>
      <c r="A20" s="7"/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>
      <c r="A21" s="7"/>
      <c r="B21" s="8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>
      <c r="A22" s="7"/>
      <c r="B22" s="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>
      <c r="A23" s="7"/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>
      <c r="A24" s="7"/>
      <c r="B24" s="8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>
      <c r="A25" s="7"/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>
      <c r="A26" s="7"/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>
      <c r="A27" s="7"/>
      <c r="B27" s="8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>
      <c r="A28" s="7"/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>
      <c r="A29" s="7"/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>
      <c r="A30" s="7"/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>
      <c r="A31" s="7"/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>
      <c r="A32" s="7"/>
      <c r="B32" s="8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>
      <c r="A34" s="7"/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>
      <c r="A35" s="7"/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>
      <c r="A36" s="7"/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>
      <c r="A37" s="7"/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>
      <c r="A38" s="7"/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>
      <c r="A39" s="7"/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>
      <c r="A40" s="7"/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>
      <c r="A41" s="7"/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>
      <c r="A42" s="7"/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>
      <c r="A43" s="7"/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>
      <c r="A45" s="7"/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>
      <c r="A46" s="7"/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>
      <c r="A47" s="7"/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>
      <c r="A48" s="7"/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>
      <c r="A49" s="7"/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>
      <c r="A50" s="7"/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>
      <c r="A51" s="7"/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>
      <c r="A52" s="7"/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>
      <c r="A53" s="7"/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>
      <c r="A54" s="7"/>
      <c r="B54" s="8"/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>
      <c r="A55" s="7"/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>
      <c r="A56" s="7"/>
      <c r="B56" s="8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>
      <c r="A57" s="7"/>
      <c r="B57" s="8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>
      <c r="A58" s="7"/>
      <c r="B58" s="8"/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>
      <c r="A59" s="7"/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>
      <c r="A60" s="7"/>
      <c r="B60" s="8"/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>
      <c r="A61" s="7"/>
      <c r="B61" s="8"/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>
      <c r="A62" s="7"/>
      <c r="B62" s="8"/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>
      <c r="A63" s="7"/>
      <c r="B63" s="8"/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>
      <c r="A64" s="7"/>
      <c r="B64" s="8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>
      <c r="A65" s="7"/>
      <c r="B65" s="8"/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>
      <c r="A66" s="7"/>
      <c r="B66" s="8"/>
      <c r="C66" s="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>
      <c r="A67" s="7"/>
      <c r="B67" s="8"/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>
      <c r="A68" s="7"/>
      <c r="B68" s="8"/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>
      <c r="A69" s="7"/>
      <c r="B69" s="8"/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>
      <c r="A70" s="7"/>
      <c r="B70" s="8"/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>
      <c r="A71" s="7"/>
      <c r="B71" s="8"/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>
      <c r="A72" s="7"/>
      <c r="B72" s="8"/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>
      <c r="A73" s="7"/>
      <c r="B73" s="8"/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>
      <c r="A74" s="7"/>
      <c r="B74" s="8"/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>
      <c r="A75" s="7"/>
      <c r="B75" s="8"/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>
      <c r="A76" s="7"/>
      <c r="B76" s="8"/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>
      <c r="A77" s="7"/>
      <c r="B77" s="8"/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>
      <c r="A78" s="7"/>
      <c r="B78" s="8"/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>
      <c r="A79" s="7"/>
      <c r="B79" s="8"/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>
      <c r="A80" s="7"/>
      <c r="B80" s="8"/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>
      <c r="A81" s="7"/>
      <c r="B81" s="8"/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>
      <c r="A82" s="7"/>
      <c r="B82" s="8"/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>
      <c r="A83" s="7"/>
      <c r="B83" s="8"/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>
      <c r="A84" s="7"/>
      <c r="B84" s="8"/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>
      <c r="A85" s="7"/>
      <c r="B85" s="8"/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>
      <c r="A86" s="7"/>
      <c r="B86" s="8"/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>
      <c r="A87" s="7"/>
      <c r="B87" s="8"/>
      <c r="C87" s="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>
      <c r="A88" s="7"/>
      <c r="B88" s="8"/>
      <c r="C88" s="8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>
      <c r="A89" s="7"/>
      <c r="B89" s="8"/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>
      <c r="A90" s="7"/>
      <c r="B90" s="8"/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>
      <c r="A91" s="7"/>
      <c r="B91" s="8"/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>
      <c r="A92" s="7"/>
      <c r="B92" s="8"/>
      <c r="C92" s="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>
      <c r="A93" s="7"/>
      <c r="B93" s="8"/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>
      <c r="A94" s="7"/>
      <c r="B94" s="8"/>
      <c r="C94" s="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>
      <c r="A95" s="7"/>
      <c r="B95" s="8"/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>
      <c r="A96" s="7"/>
      <c r="B96" s="8"/>
      <c r="C96" s="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>
      <c r="A97" s="7"/>
      <c r="B97" s="8"/>
      <c r="C97" s="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>
      <c r="A98" s="7"/>
      <c r="B98" s="8"/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>
      <c r="A99" s="7"/>
      <c r="B99" s="8"/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>
      <c r="A100" s="7"/>
      <c r="B100" s="8"/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>
      <c r="A101" s="7"/>
      <c r="B101" s="8"/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>
      <c r="A102" s="7"/>
      <c r="B102" s="8"/>
      <c r="C102" s="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>
      <c r="A103" s="7"/>
      <c r="B103" s="8"/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>
      <c r="A104" s="7"/>
      <c r="B104" s="8"/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>
      <c r="A105" s="7"/>
      <c r="B105" s="8"/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>
      <c r="A106" s="7"/>
      <c r="B106" s="8"/>
      <c r="C106" s="8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>
      <c r="A107" s="7"/>
      <c r="B107" s="8"/>
      <c r="C107" s="8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>
      <c r="A108" s="7"/>
      <c r="B108" s="8"/>
      <c r="C108" s="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</sheetData>
  <pageMargins left="0.70866141732283472" right="0.70866141732283472" top="0.74803149606299213" bottom="0.74803149606299213" header="0.31496062992125984" footer="0.31496062992125984"/>
  <pageSetup scale="45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12"/>
  <sheetViews>
    <sheetView zoomScale="80" zoomScaleNormal="80" zoomScaleSheetLayoutView="80" workbookViewId="0">
      <pane ySplit="2" topLeftCell="A3" activePane="bottomLeft" state="frozen"/>
      <selection pane="bottomLeft" activeCell="AS4" sqref="AS4"/>
    </sheetView>
  </sheetViews>
  <sheetFormatPr defaultColWidth="11.140625" defaultRowHeight="15.75"/>
  <cols>
    <col min="1" max="1" width="10.85546875" style="1" customWidth="1"/>
    <col min="2" max="2" width="23.7109375" style="2" customWidth="1"/>
    <col min="3" max="3" width="27.85546875" style="2" customWidth="1"/>
    <col min="4" max="21" width="5.7109375" style="3" customWidth="1"/>
    <col min="22" max="22" width="5.85546875" style="3" customWidth="1"/>
    <col min="23" max="36" width="5.7109375" style="3" customWidth="1"/>
    <col min="37" max="37" width="6.5703125" style="4" customWidth="1"/>
    <col min="38" max="38" width="2.42578125" style="4" customWidth="1"/>
    <col min="39" max="40" width="8.42578125" style="4" customWidth="1"/>
    <col min="41" max="41" width="8.28515625" style="4" customWidth="1"/>
    <col min="42" max="42" width="8" style="15" bestFit="1" customWidth="1"/>
    <col min="43" max="43" width="7.7109375" style="15" bestFit="1" customWidth="1"/>
    <col min="44" max="44" width="6.85546875" style="20" customWidth="1"/>
    <col min="45" max="16384" width="11.140625" style="4"/>
  </cols>
  <sheetData>
    <row r="1" spans="1:46" s="5" customFormat="1" ht="217.5" customHeight="1" thickBot="1">
      <c r="A1" s="84" t="s">
        <v>0</v>
      </c>
      <c r="B1" s="85" t="s">
        <v>1</v>
      </c>
      <c r="C1" s="85" t="s">
        <v>2</v>
      </c>
      <c r="D1" s="86" t="s">
        <v>29</v>
      </c>
      <c r="E1" s="86" t="s">
        <v>30</v>
      </c>
      <c r="F1" s="86" t="s">
        <v>14</v>
      </c>
      <c r="G1" s="86" t="s">
        <v>31</v>
      </c>
      <c r="H1" s="86" t="s">
        <v>32</v>
      </c>
      <c r="I1" s="86" t="s">
        <v>33</v>
      </c>
      <c r="J1" s="86" t="s">
        <v>34</v>
      </c>
      <c r="K1" s="86" t="s">
        <v>35</v>
      </c>
      <c r="L1" s="86" t="s">
        <v>36</v>
      </c>
      <c r="M1" s="86" t="s">
        <v>37</v>
      </c>
      <c r="N1" s="86" t="s">
        <v>38</v>
      </c>
      <c r="O1" s="86" t="s">
        <v>39</v>
      </c>
      <c r="P1" s="86" t="s">
        <v>41</v>
      </c>
      <c r="Q1" s="86" t="s">
        <v>40</v>
      </c>
      <c r="R1" s="86" t="s">
        <v>42</v>
      </c>
      <c r="S1" s="86" t="s">
        <v>43</v>
      </c>
      <c r="T1" s="86" t="s">
        <v>16</v>
      </c>
      <c r="U1" s="86" t="s">
        <v>44</v>
      </c>
      <c r="V1" s="86" t="s">
        <v>10</v>
      </c>
      <c r="W1" s="86" t="s">
        <v>45</v>
      </c>
      <c r="X1" s="86" t="s">
        <v>47</v>
      </c>
      <c r="Y1" s="86" t="s">
        <v>48</v>
      </c>
      <c r="Z1" s="86" t="s">
        <v>49</v>
      </c>
      <c r="AA1" s="86" t="s">
        <v>50</v>
      </c>
      <c r="AB1" s="86" t="s">
        <v>59</v>
      </c>
      <c r="AC1" s="86" t="s">
        <v>51</v>
      </c>
      <c r="AD1" s="86" t="s">
        <v>52</v>
      </c>
      <c r="AE1" s="86" t="s">
        <v>11</v>
      </c>
      <c r="AF1" s="86" t="s">
        <v>12</v>
      </c>
      <c r="AG1" s="86" t="s">
        <v>53</v>
      </c>
      <c r="AH1" s="86" t="s">
        <v>55</v>
      </c>
      <c r="AI1" s="86" t="s">
        <v>56</v>
      </c>
      <c r="AJ1" s="86" t="s">
        <v>4</v>
      </c>
      <c r="AK1" s="87" t="s">
        <v>3</v>
      </c>
      <c r="AM1" s="81" t="s">
        <v>26</v>
      </c>
      <c r="AN1" s="83" t="s">
        <v>28</v>
      </c>
      <c r="AO1" s="82" t="s">
        <v>115</v>
      </c>
      <c r="AP1" s="80" t="s">
        <v>114</v>
      </c>
      <c r="AR1" s="22"/>
      <c r="AS1" s="17"/>
    </row>
    <row r="2" spans="1:46" s="12" customFormat="1" ht="40.5" customHeight="1" thickBot="1">
      <c r="A2" s="37"/>
      <c r="B2" s="38"/>
      <c r="C2" s="38"/>
      <c r="D2" s="38"/>
      <c r="E2" s="38"/>
      <c r="F2" s="38"/>
      <c r="G2" s="38"/>
      <c r="H2" s="38"/>
      <c r="I2" s="38" t="s">
        <v>60</v>
      </c>
      <c r="J2" s="38"/>
      <c r="K2" s="38"/>
      <c r="L2" s="38"/>
      <c r="M2" s="38"/>
      <c r="N2" s="39"/>
      <c r="O2" s="38"/>
      <c r="P2" s="39"/>
      <c r="Q2" s="38"/>
      <c r="R2" s="39"/>
      <c r="S2" s="39"/>
      <c r="T2" s="38"/>
      <c r="U2" s="38"/>
      <c r="V2" s="38"/>
      <c r="W2" s="38" t="s">
        <v>46</v>
      </c>
      <c r="X2" s="38"/>
      <c r="Y2" s="38"/>
      <c r="Z2" s="38"/>
      <c r="AA2" s="38" t="s">
        <v>57</v>
      </c>
      <c r="AB2" s="38" t="s">
        <v>61</v>
      </c>
      <c r="AC2" s="38"/>
      <c r="AD2" s="38"/>
      <c r="AE2" s="38"/>
      <c r="AF2" s="38"/>
      <c r="AG2" s="38" t="s">
        <v>54</v>
      </c>
      <c r="AH2" s="38"/>
      <c r="AI2" s="38"/>
      <c r="AJ2" s="38" t="s">
        <v>58</v>
      </c>
      <c r="AK2" s="40"/>
      <c r="AM2" s="99"/>
      <c r="AN2" s="88"/>
      <c r="AO2" s="88"/>
      <c r="AP2" s="79"/>
      <c r="AQ2" s="18"/>
      <c r="AR2" s="18"/>
      <c r="AS2" s="16"/>
      <c r="AT2" s="16"/>
    </row>
    <row r="3" spans="1:46" ht="42" customHeight="1">
      <c r="A3" s="68">
        <v>1</v>
      </c>
      <c r="B3" s="74" t="s">
        <v>19</v>
      </c>
      <c r="C3" s="74" t="s">
        <v>97</v>
      </c>
      <c r="D3" s="69">
        <v>0</v>
      </c>
      <c r="E3" s="69">
        <v>0</v>
      </c>
      <c r="F3" s="69">
        <v>0</v>
      </c>
      <c r="G3" s="69">
        <v>0</v>
      </c>
      <c r="H3" s="69">
        <v>0</v>
      </c>
      <c r="I3" s="70">
        <v>0</v>
      </c>
      <c r="J3" s="69">
        <v>0</v>
      </c>
      <c r="K3" s="69">
        <v>0</v>
      </c>
      <c r="L3" s="69">
        <v>0</v>
      </c>
      <c r="M3" s="69">
        <v>0</v>
      </c>
      <c r="N3" s="69">
        <v>0</v>
      </c>
      <c r="O3" s="69">
        <v>0</v>
      </c>
      <c r="P3" s="69">
        <v>0</v>
      </c>
      <c r="Q3" s="69">
        <v>0</v>
      </c>
      <c r="R3" s="69">
        <v>0</v>
      </c>
      <c r="S3" s="69">
        <v>0</v>
      </c>
      <c r="T3" s="69">
        <v>0</v>
      </c>
      <c r="U3" s="69">
        <v>0</v>
      </c>
      <c r="V3" s="69">
        <v>0</v>
      </c>
      <c r="W3" s="71">
        <v>0</v>
      </c>
      <c r="X3" s="69">
        <v>0</v>
      </c>
      <c r="Y3" s="69">
        <v>0</v>
      </c>
      <c r="Z3" s="69">
        <v>0</v>
      </c>
      <c r="AA3" s="71">
        <v>0</v>
      </c>
      <c r="AB3" s="70">
        <v>0</v>
      </c>
      <c r="AC3" s="69">
        <v>0</v>
      </c>
      <c r="AD3" s="69">
        <v>0</v>
      </c>
      <c r="AE3" s="69">
        <v>0</v>
      </c>
      <c r="AF3" s="69">
        <v>0</v>
      </c>
      <c r="AG3" s="70">
        <v>6</v>
      </c>
      <c r="AH3" s="69">
        <v>0</v>
      </c>
      <c r="AI3" s="69">
        <v>0</v>
      </c>
      <c r="AJ3" s="72">
        <v>10</v>
      </c>
      <c r="AK3" s="73">
        <f t="shared" ref="AK3:AK12" si="0">SUM(D3:AJ3)</f>
        <v>16</v>
      </c>
      <c r="AL3" s="23"/>
      <c r="AM3" s="100">
        <v>101.05</v>
      </c>
      <c r="AN3" s="90"/>
      <c r="AO3" s="89">
        <v>101.05</v>
      </c>
      <c r="AP3" s="31"/>
      <c r="AQ3" s="25"/>
      <c r="AR3" s="26"/>
      <c r="AS3" s="26"/>
      <c r="AT3" s="5"/>
    </row>
    <row r="4" spans="1:46" ht="24" customHeight="1">
      <c r="A4" s="27">
        <v>2</v>
      </c>
      <c r="B4" s="41" t="s">
        <v>99</v>
      </c>
      <c r="C4" s="41" t="s">
        <v>98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54">
        <v>0</v>
      </c>
      <c r="J4" s="36">
        <v>0</v>
      </c>
      <c r="K4" s="36">
        <v>0</v>
      </c>
      <c r="L4" s="36">
        <v>0</v>
      </c>
      <c r="M4" s="36">
        <v>20</v>
      </c>
      <c r="N4" s="36">
        <v>0</v>
      </c>
      <c r="O4" s="36">
        <v>0</v>
      </c>
      <c r="P4" s="36">
        <v>0</v>
      </c>
      <c r="Q4" s="36">
        <v>0</v>
      </c>
      <c r="R4" s="36">
        <v>0</v>
      </c>
      <c r="S4" s="36">
        <v>0</v>
      </c>
      <c r="T4" s="36">
        <v>0</v>
      </c>
      <c r="U4" s="36">
        <v>0</v>
      </c>
      <c r="V4" s="36">
        <v>0</v>
      </c>
      <c r="W4" s="45">
        <v>0</v>
      </c>
      <c r="X4" s="36">
        <v>0</v>
      </c>
      <c r="Y4" s="36">
        <v>0</v>
      </c>
      <c r="Z4" s="36">
        <v>0</v>
      </c>
      <c r="AA4" s="45">
        <v>0</v>
      </c>
      <c r="AB4" s="54">
        <v>0</v>
      </c>
      <c r="AC4" s="36">
        <v>0</v>
      </c>
      <c r="AD4" s="36">
        <v>0</v>
      </c>
      <c r="AE4" s="36">
        <v>0</v>
      </c>
      <c r="AF4" s="36">
        <v>0</v>
      </c>
      <c r="AG4" s="54">
        <v>0</v>
      </c>
      <c r="AH4" s="36">
        <v>0</v>
      </c>
      <c r="AI4" s="36">
        <v>0</v>
      </c>
      <c r="AJ4" s="51">
        <v>6</v>
      </c>
      <c r="AK4" s="49">
        <f t="shared" si="0"/>
        <v>26</v>
      </c>
      <c r="AL4" s="23"/>
      <c r="AM4" s="100">
        <v>99.7</v>
      </c>
      <c r="AN4" s="90"/>
      <c r="AO4" s="89">
        <v>99.7</v>
      </c>
      <c r="AP4" s="31"/>
      <c r="AQ4" s="25"/>
      <c r="AR4" s="26"/>
      <c r="AS4" s="26"/>
    </row>
    <row r="5" spans="1:46" ht="39" customHeight="1">
      <c r="A5" s="27">
        <v>3</v>
      </c>
      <c r="B5" s="75" t="s">
        <v>18</v>
      </c>
      <c r="C5" s="75" t="s">
        <v>100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54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0</v>
      </c>
      <c r="W5" s="45">
        <v>0</v>
      </c>
      <c r="X5" s="36">
        <v>0</v>
      </c>
      <c r="Y5" s="36">
        <v>0</v>
      </c>
      <c r="Z5" s="36">
        <v>0</v>
      </c>
      <c r="AA5" s="45">
        <v>0</v>
      </c>
      <c r="AB5" s="54">
        <v>0</v>
      </c>
      <c r="AC5" s="36">
        <v>0</v>
      </c>
      <c r="AD5" s="36">
        <v>0</v>
      </c>
      <c r="AE5" s="36">
        <v>0</v>
      </c>
      <c r="AF5" s="36">
        <v>60</v>
      </c>
      <c r="AG5" s="54">
        <v>9</v>
      </c>
      <c r="AH5" s="36">
        <v>0</v>
      </c>
      <c r="AI5" s="36">
        <v>0</v>
      </c>
      <c r="AJ5" s="51">
        <v>0</v>
      </c>
      <c r="AK5" s="49">
        <f t="shared" si="0"/>
        <v>69</v>
      </c>
      <c r="AL5" s="23"/>
      <c r="AM5" s="101"/>
      <c r="AN5" s="95">
        <v>102.45</v>
      </c>
      <c r="AO5" s="90"/>
      <c r="AP5" s="95">
        <v>102.8</v>
      </c>
      <c r="AQ5" s="25"/>
      <c r="AR5" s="26"/>
      <c r="AS5" s="26"/>
    </row>
    <row r="6" spans="1:46" ht="47.25">
      <c r="A6" s="27">
        <v>4</v>
      </c>
      <c r="B6" s="33" t="s">
        <v>101</v>
      </c>
      <c r="C6" s="33" t="s">
        <v>102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54">
        <v>0</v>
      </c>
      <c r="J6" s="36">
        <v>0</v>
      </c>
      <c r="K6" s="36">
        <v>0</v>
      </c>
      <c r="L6" s="36">
        <v>0</v>
      </c>
      <c r="M6" s="36">
        <v>20</v>
      </c>
      <c r="N6" s="36">
        <v>0</v>
      </c>
      <c r="O6" s="36">
        <v>60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45">
        <v>22</v>
      </c>
      <c r="X6" s="36">
        <v>0</v>
      </c>
      <c r="Y6" s="36">
        <v>0</v>
      </c>
      <c r="Z6" s="36">
        <v>0</v>
      </c>
      <c r="AA6" s="45">
        <v>0</v>
      </c>
      <c r="AB6" s="54">
        <v>0</v>
      </c>
      <c r="AC6" s="36">
        <v>0</v>
      </c>
      <c r="AD6" s="36">
        <v>0</v>
      </c>
      <c r="AE6" s="36">
        <v>0</v>
      </c>
      <c r="AF6" s="36">
        <v>0</v>
      </c>
      <c r="AG6" s="54">
        <v>0</v>
      </c>
      <c r="AH6" s="36">
        <v>0</v>
      </c>
      <c r="AI6" s="36">
        <v>0</v>
      </c>
      <c r="AJ6" s="51">
        <v>0</v>
      </c>
      <c r="AK6" s="49">
        <f t="shared" si="0"/>
        <v>102</v>
      </c>
      <c r="AL6" s="23"/>
      <c r="AM6" s="101"/>
      <c r="AN6" s="90"/>
      <c r="AO6" s="90"/>
      <c r="AP6" s="90"/>
      <c r="AQ6" s="25"/>
      <c r="AR6" s="26"/>
      <c r="AS6" s="26"/>
    </row>
    <row r="7" spans="1:46" ht="31.5">
      <c r="A7" s="27">
        <v>5</v>
      </c>
      <c r="B7" s="76" t="s">
        <v>103</v>
      </c>
      <c r="C7" s="76" t="s">
        <v>104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54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60</v>
      </c>
      <c r="U7" s="36">
        <v>0</v>
      </c>
      <c r="V7" s="36">
        <v>0</v>
      </c>
      <c r="W7" s="45">
        <v>0</v>
      </c>
      <c r="X7" s="36">
        <v>0</v>
      </c>
      <c r="Y7" s="36">
        <v>0</v>
      </c>
      <c r="Z7" s="36">
        <v>0</v>
      </c>
      <c r="AA7" s="45">
        <v>0</v>
      </c>
      <c r="AB7" s="54">
        <v>0</v>
      </c>
      <c r="AC7" s="36">
        <v>0</v>
      </c>
      <c r="AD7" s="36">
        <v>0</v>
      </c>
      <c r="AE7" s="36">
        <v>0</v>
      </c>
      <c r="AF7" s="36">
        <v>60</v>
      </c>
      <c r="AG7" s="54">
        <v>0</v>
      </c>
      <c r="AH7" s="36">
        <v>0</v>
      </c>
      <c r="AI7" s="36">
        <v>0</v>
      </c>
      <c r="AJ7" s="51">
        <v>0</v>
      </c>
      <c r="AK7" s="49">
        <f t="shared" si="0"/>
        <v>120</v>
      </c>
      <c r="AL7" s="23"/>
      <c r="AM7" s="101"/>
      <c r="AN7" s="95">
        <v>101.1</v>
      </c>
      <c r="AO7" s="90"/>
      <c r="AP7" s="95">
        <v>101.45</v>
      </c>
      <c r="AQ7" s="25"/>
      <c r="AR7" s="26"/>
      <c r="AS7" s="26"/>
    </row>
    <row r="8" spans="1:46" ht="63">
      <c r="A8" s="34">
        <v>6</v>
      </c>
      <c r="B8" s="77" t="s">
        <v>20</v>
      </c>
      <c r="C8" s="77" t="s">
        <v>105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54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45">
        <v>56</v>
      </c>
      <c r="X8" s="36">
        <v>0</v>
      </c>
      <c r="Y8" s="36">
        <v>0</v>
      </c>
      <c r="Z8" s="36">
        <v>0</v>
      </c>
      <c r="AA8" s="45">
        <v>0</v>
      </c>
      <c r="AB8" s="54">
        <v>0</v>
      </c>
      <c r="AC8" s="36">
        <v>0</v>
      </c>
      <c r="AD8" s="36">
        <v>0</v>
      </c>
      <c r="AE8" s="36">
        <v>0</v>
      </c>
      <c r="AF8" s="36">
        <v>60</v>
      </c>
      <c r="AG8" s="54">
        <v>0</v>
      </c>
      <c r="AH8" s="36">
        <v>0</v>
      </c>
      <c r="AI8" s="36">
        <v>0</v>
      </c>
      <c r="AJ8" s="51">
        <v>18</v>
      </c>
      <c r="AK8" s="48">
        <f t="shared" si="0"/>
        <v>134</v>
      </c>
      <c r="AL8" s="23"/>
      <c r="AM8" s="102"/>
      <c r="AN8" s="96">
        <v>99.75</v>
      </c>
      <c r="AO8" s="91"/>
      <c r="AP8" s="96">
        <v>100.1</v>
      </c>
      <c r="AQ8" s="14"/>
      <c r="AR8" s="19"/>
      <c r="AS8" s="6"/>
    </row>
    <row r="9" spans="1:46" ht="36" customHeight="1">
      <c r="A9" s="27">
        <v>7</v>
      </c>
      <c r="B9" s="75" t="s">
        <v>108</v>
      </c>
      <c r="C9" s="75" t="s">
        <v>109</v>
      </c>
      <c r="D9" s="36">
        <v>60</v>
      </c>
      <c r="E9" s="36">
        <v>0</v>
      </c>
      <c r="F9" s="36">
        <v>0</v>
      </c>
      <c r="G9" s="36">
        <v>0</v>
      </c>
      <c r="H9" s="36">
        <v>0</v>
      </c>
      <c r="I9" s="54">
        <v>0</v>
      </c>
      <c r="J9" s="36">
        <v>0</v>
      </c>
      <c r="K9" s="36">
        <v>0</v>
      </c>
      <c r="L9" s="36">
        <v>0</v>
      </c>
      <c r="M9" s="36">
        <v>20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45">
        <v>0</v>
      </c>
      <c r="X9" s="36">
        <v>0</v>
      </c>
      <c r="Y9" s="36">
        <v>0</v>
      </c>
      <c r="Z9" s="36">
        <v>0</v>
      </c>
      <c r="AA9" s="45">
        <v>0</v>
      </c>
      <c r="AB9" s="54">
        <v>0</v>
      </c>
      <c r="AC9" s="36">
        <v>0</v>
      </c>
      <c r="AD9" s="36">
        <v>0</v>
      </c>
      <c r="AE9" s="36">
        <v>0</v>
      </c>
      <c r="AF9" s="36">
        <v>60</v>
      </c>
      <c r="AG9" s="54">
        <v>0</v>
      </c>
      <c r="AH9" s="36">
        <v>0</v>
      </c>
      <c r="AI9" s="36">
        <v>0</v>
      </c>
      <c r="AJ9" s="51">
        <v>0</v>
      </c>
      <c r="AK9" s="49">
        <f t="shared" si="0"/>
        <v>140</v>
      </c>
      <c r="AL9" s="23"/>
      <c r="AM9" s="101"/>
      <c r="AN9" s="95">
        <v>98.4</v>
      </c>
      <c r="AO9" s="90"/>
      <c r="AP9" s="95">
        <v>98.75</v>
      </c>
      <c r="AQ9" s="14"/>
      <c r="AR9" s="19"/>
      <c r="AS9" s="6"/>
    </row>
    <row r="10" spans="1:46" ht="28.5" customHeight="1">
      <c r="A10" s="27">
        <v>8</v>
      </c>
      <c r="B10" s="76" t="s">
        <v>24</v>
      </c>
      <c r="C10" s="76" t="s">
        <v>25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55">
        <v>0</v>
      </c>
      <c r="J10" s="10">
        <v>0</v>
      </c>
      <c r="K10" s="10">
        <v>0</v>
      </c>
      <c r="L10" s="10">
        <v>0</v>
      </c>
      <c r="M10" s="10">
        <v>20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46">
        <v>0</v>
      </c>
      <c r="X10" s="10">
        <v>0</v>
      </c>
      <c r="Y10" s="10">
        <v>0</v>
      </c>
      <c r="Z10" s="10">
        <v>0</v>
      </c>
      <c r="AA10" s="46">
        <v>0</v>
      </c>
      <c r="AB10" s="55">
        <v>0</v>
      </c>
      <c r="AC10" s="10">
        <v>0</v>
      </c>
      <c r="AD10" s="10">
        <v>0</v>
      </c>
      <c r="AE10" s="10">
        <v>0</v>
      </c>
      <c r="AF10" s="10">
        <v>0</v>
      </c>
      <c r="AG10" s="55">
        <v>21</v>
      </c>
      <c r="AH10" s="10">
        <v>0</v>
      </c>
      <c r="AI10" s="10">
        <v>100</v>
      </c>
      <c r="AJ10" s="52">
        <v>0</v>
      </c>
      <c r="AK10" s="49">
        <f>SUM(D10:AJ10)</f>
        <v>141</v>
      </c>
      <c r="AL10" s="23"/>
      <c r="AM10" s="101"/>
      <c r="AN10" s="95" t="s">
        <v>70</v>
      </c>
      <c r="AO10" s="90"/>
      <c r="AP10" s="95">
        <v>97.4</v>
      </c>
      <c r="AQ10" s="14"/>
      <c r="AR10" s="19"/>
      <c r="AS10" s="6"/>
    </row>
    <row r="11" spans="1:46" ht="31.5">
      <c r="A11" s="27">
        <v>9</v>
      </c>
      <c r="B11" s="76" t="s">
        <v>22</v>
      </c>
      <c r="C11" s="76" t="s">
        <v>107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54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60</v>
      </c>
      <c r="P11" s="36">
        <v>0</v>
      </c>
      <c r="Q11" s="36">
        <v>0</v>
      </c>
      <c r="R11" s="36">
        <v>20</v>
      </c>
      <c r="S11" s="36">
        <v>0</v>
      </c>
      <c r="T11" s="36">
        <v>0</v>
      </c>
      <c r="U11" s="36">
        <v>0</v>
      </c>
      <c r="V11" s="36">
        <v>0</v>
      </c>
      <c r="W11" s="45">
        <v>0</v>
      </c>
      <c r="X11" s="36">
        <v>0</v>
      </c>
      <c r="Y11" s="36">
        <v>0</v>
      </c>
      <c r="Z11" s="36">
        <v>0</v>
      </c>
      <c r="AA11" s="45">
        <v>0</v>
      </c>
      <c r="AB11" s="54">
        <v>0</v>
      </c>
      <c r="AC11" s="36">
        <v>60</v>
      </c>
      <c r="AD11" s="36">
        <v>0</v>
      </c>
      <c r="AE11" s="36">
        <v>0</v>
      </c>
      <c r="AF11" s="36">
        <v>0</v>
      </c>
      <c r="AG11" s="54">
        <v>3</v>
      </c>
      <c r="AH11" s="36">
        <v>0</v>
      </c>
      <c r="AI11" s="36">
        <v>0</v>
      </c>
      <c r="AJ11" s="51">
        <v>0</v>
      </c>
      <c r="AK11" s="49">
        <f t="shared" si="0"/>
        <v>143</v>
      </c>
      <c r="AL11" s="23"/>
      <c r="AM11" s="101"/>
      <c r="AN11" s="95">
        <v>97.05</v>
      </c>
      <c r="AO11" s="90"/>
      <c r="AP11" s="95">
        <v>96.05</v>
      </c>
    </row>
    <row r="12" spans="1:46" ht="31.5">
      <c r="A12" s="27">
        <v>10</v>
      </c>
      <c r="B12" s="76" t="s">
        <v>5</v>
      </c>
      <c r="C12" s="76" t="s">
        <v>106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54">
        <v>5</v>
      </c>
      <c r="J12" s="36">
        <v>0</v>
      </c>
      <c r="K12" s="36">
        <v>0</v>
      </c>
      <c r="L12" s="36">
        <v>0</v>
      </c>
      <c r="M12" s="36">
        <v>20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45">
        <v>16</v>
      </c>
      <c r="X12" s="36">
        <v>0</v>
      </c>
      <c r="Y12" s="36">
        <v>0</v>
      </c>
      <c r="Z12" s="36">
        <v>0</v>
      </c>
      <c r="AA12" s="45">
        <v>0</v>
      </c>
      <c r="AB12" s="54">
        <v>0</v>
      </c>
      <c r="AC12" s="36">
        <v>0</v>
      </c>
      <c r="AD12" s="36">
        <v>0</v>
      </c>
      <c r="AE12" s="36">
        <v>0</v>
      </c>
      <c r="AF12" s="36">
        <v>100</v>
      </c>
      <c r="AG12" s="54">
        <v>3</v>
      </c>
      <c r="AH12" s="36">
        <v>0</v>
      </c>
      <c r="AI12" s="36">
        <v>0</v>
      </c>
      <c r="AJ12" s="51">
        <v>0</v>
      </c>
      <c r="AK12" s="49">
        <f t="shared" si="0"/>
        <v>144</v>
      </c>
      <c r="AL12" s="23"/>
      <c r="AM12" s="101"/>
      <c r="AN12" s="95">
        <v>95.7</v>
      </c>
      <c r="AO12" s="90"/>
      <c r="AP12" s="95">
        <v>94.7</v>
      </c>
    </row>
    <row r="13" spans="1:46" ht="21.75" customHeight="1">
      <c r="A13" s="58">
        <v>11</v>
      </c>
      <c r="B13" s="61"/>
      <c r="C13" s="61" t="s">
        <v>17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54">
        <v>0</v>
      </c>
      <c r="J13" s="36">
        <v>0</v>
      </c>
      <c r="K13" s="36">
        <v>0</v>
      </c>
      <c r="L13" s="36">
        <v>0</v>
      </c>
      <c r="M13" s="36">
        <v>20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60</v>
      </c>
      <c r="U13" s="36">
        <v>0</v>
      </c>
      <c r="V13" s="36">
        <v>0</v>
      </c>
      <c r="W13" s="45">
        <v>16</v>
      </c>
      <c r="X13" s="36">
        <v>0</v>
      </c>
      <c r="Y13" s="36">
        <v>0</v>
      </c>
      <c r="Z13" s="36">
        <v>0</v>
      </c>
      <c r="AA13" s="45">
        <v>0</v>
      </c>
      <c r="AB13" s="54">
        <v>57</v>
      </c>
      <c r="AC13" s="36">
        <v>0</v>
      </c>
      <c r="AD13" s="36">
        <v>0</v>
      </c>
      <c r="AE13" s="36">
        <v>0</v>
      </c>
      <c r="AF13" s="36">
        <v>0</v>
      </c>
      <c r="AG13" s="54">
        <v>3</v>
      </c>
      <c r="AH13" s="36">
        <v>0</v>
      </c>
      <c r="AI13" s="36">
        <v>0</v>
      </c>
      <c r="AJ13" s="51">
        <v>28</v>
      </c>
      <c r="AK13" s="49">
        <f t="shared" ref="AK13:AK16" si="1">SUM(D13:AJ13)</f>
        <v>184</v>
      </c>
      <c r="AL13" s="23"/>
      <c r="AM13" s="103">
        <v>98.35</v>
      </c>
      <c r="AN13" s="93"/>
      <c r="AO13" s="92">
        <v>98.35</v>
      </c>
      <c r="AP13" s="93"/>
    </row>
    <row r="14" spans="1:46" ht="63">
      <c r="A14" s="58">
        <v>12</v>
      </c>
      <c r="B14" s="78" t="s">
        <v>110</v>
      </c>
      <c r="C14" s="78" t="s">
        <v>111</v>
      </c>
      <c r="D14" s="36">
        <v>0</v>
      </c>
      <c r="E14" s="36">
        <v>60</v>
      </c>
      <c r="F14" s="36">
        <v>0</v>
      </c>
      <c r="G14" s="36">
        <v>0</v>
      </c>
      <c r="H14" s="36">
        <v>0</v>
      </c>
      <c r="I14" s="54">
        <v>5</v>
      </c>
      <c r="J14" s="36">
        <v>0</v>
      </c>
      <c r="K14" s="36">
        <v>0</v>
      </c>
      <c r="L14" s="36">
        <v>60</v>
      </c>
      <c r="M14" s="36">
        <v>20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60</v>
      </c>
      <c r="T14" s="36">
        <v>0</v>
      </c>
      <c r="U14" s="36">
        <v>0</v>
      </c>
      <c r="V14" s="36">
        <v>0</v>
      </c>
      <c r="W14" s="45">
        <v>0</v>
      </c>
      <c r="X14" s="36">
        <v>0</v>
      </c>
      <c r="Y14" s="36">
        <v>0</v>
      </c>
      <c r="Z14" s="36">
        <v>0</v>
      </c>
      <c r="AA14" s="45">
        <v>0</v>
      </c>
      <c r="AB14" s="54">
        <v>0</v>
      </c>
      <c r="AC14" s="36">
        <v>0</v>
      </c>
      <c r="AD14" s="36">
        <v>0</v>
      </c>
      <c r="AE14" s="36">
        <v>0</v>
      </c>
      <c r="AF14" s="36">
        <v>0</v>
      </c>
      <c r="AG14" s="54">
        <v>9</v>
      </c>
      <c r="AH14" s="36">
        <v>0</v>
      </c>
      <c r="AI14" s="36">
        <v>0</v>
      </c>
      <c r="AJ14" s="51">
        <v>0</v>
      </c>
      <c r="AK14" s="49">
        <f t="shared" si="1"/>
        <v>214</v>
      </c>
      <c r="AL14" s="23"/>
      <c r="AM14" s="104"/>
      <c r="AN14" s="97">
        <v>94.35</v>
      </c>
      <c r="AO14" s="93"/>
      <c r="AP14" s="97">
        <v>93.35</v>
      </c>
    </row>
    <row r="15" spans="1:46" ht="21" customHeight="1">
      <c r="A15" s="58">
        <v>13</v>
      </c>
      <c r="B15" s="78"/>
      <c r="C15" s="78" t="s">
        <v>112</v>
      </c>
      <c r="D15" s="64">
        <v>100</v>
      </c>
      <c r="E15" s="64">
        <v>0</v>
      </c>
      <c r="F15" s="64">
        <v>0</v>
      </c>
      <c r="G15" s="64">
        <v>0</v>
      </c>
      <c r="H15" s="64">
        <v>0</v>
      </c>
      <c r="I15" s="65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60</v>
      </c>
      <c r="T15" s="64">
        <v>0</v>
      </c>
      <c r="U15" s="64">
        <v>0</v>
      </c>
      <c r="V15" s="64">
        <v>0</v>
      </c>
      <c r="W15" s="66">
        <v>74</v>
      </c>
      <c r="X15" s="64">
        <v>0</v>
      </c>
      <c r="Y15" s="64">
        <v>0</v>
      </c>
      <c r="Z15" s="64">
        <v>0</v>
      </c>
      <c r="AA15" s="66">
        <v>10</v>
      </c>
      <c r="AB15" s="65">
        <v>0</v>
      </c>
      <c r="AC15" s="64">
        <v>0</v>
      </c>
      <c r="AD15" s="64">
        <v>0</v>
      </c>
      <c r="AE15" s="64">
        <v>0</v>
      </c>
      <c r="AF15" s="64">
        <v>0</v>
      </c>
      <c r="AG15" s="65">
        <v>60</v>
      </c>
      <c r="AH15" s="64">
        <v>10</v>
      </c>
      <c r="AI15" s="64">
        <v>100</v>
      </c>
      <c r="AJ15" s="67">
        <v>24</v>
      </c>
      <c r="AK15" s="49">
        <f t="shared" si="1"/>
        <v>438</v>
      </c>
      <c r="AL15" s="23"/>
      <c r="AM15" s="104"/>
      <c r="AN15" s="97">
        <v>93</v>
      </c>
      <c r="AO15" s="93"/>
      <c r="AP15" s="97">
        <v>92</v>
      </c>
    </row>
    <row r="16" spans="1:46" ht="27" customHeight="1" thickBot="1">
      <c r="A16" s="28">
        <v>14</v>
      </c>
      <c r="B16" s="42" t="s">
        <v>21</v>
      </c>
      <c r="C16" s="42" t="s">
        <v>113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56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100</v>
      </c>
      <c r="V16" s="29">
        <v>100</v>
      </c>
      <c r="W16" s="47">
        <v>200</v>
      </c>
      <c r="X16" s="29">
        <v>100</v>
      </c>
      <c r="Y16" s="29">
        <v>100</v>
      </c>
      <c r="Z16" s="29">
        <v>100</v>
      </c>
      <c r="AA16" s="47">
        <v>200</v>
      </c>
      <c r="AB16" s="56">
        <v>100</v>
      </c>
      <c r="AC16" s="29">
        <v>100</v>
      </c>
      <c r="AD16" s="29">
        <v>100</v>
      </c>
      <c r="AE16" s="29">
        <v>100</v>
      </c>
      <c r="AF16" s="29">
        <v>100</v>
      </c>
      <c r="AG16" s="56">
        <v>100</v>
      </c>
      <c r="AH16" s="29">
        <v>100</v>
      </c>
      <c r="AI16" s="29">
        <v>100</v>
      </c>
      <c r="AJ16" s="53">
        <v>0</v>
      </c>
      <c r="AK16" s="49">
        <f t="shared" si="1"/>
        <v>1700</v>
      </c>
      <c r="AL16" s="23"/>
      <c r="AM16" s="105">
        <v>97</v>
      </c>
      <c r="AN16" s="98"/>
      <c r="AO16" s="94">
        <v>97</v>
      </c>
      <c r="AP16" s="57"/>
    </row>
    <row r="17" spans="1:36">
      <c r="A17" s="7"/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>
      <c r="A18" s="7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>
      <c r="A19" s="7"/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>
      <c r="A20" s="7"/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>
      <c r="A21" s="7"/>
      <c r="B21" s="8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>
      <c r="A22" s="7"/>
      <c r="B22" s="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>
      <c r="A23" s="7"/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>
      <c r="A24" s="7"/>
      <c r="B24" s="8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>
      <c r="A25" s="7"/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>
      <c r="A26" s="7"/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>
      <c r="A27" s="7"/>
      <c r="B27" s="8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>
      <c r="A28" s="7"/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>
      <c r="A29" s="7"/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>
      <c r="A30" s="7"/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>
      <c r="A31" s="7"/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>
      <c r="A32" s="7"/>
      <c r="B32" s="8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>
      <c r="A34" s="7"/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>
      <c r="A35" s="7"/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>
      <c r="A36" s="7"/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>
      <c r="A37" s="7"/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>
      <c r="A38" s="7"/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>
      <c r="A39" s="7"/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>
      <c r="A40" s="7"/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>
      <c r="A41" s="7"/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>
      <c r="A42" s="7"/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>
      <c r="A43" s="7"/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>
      <c r="A45" s="7"/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>
      <c r="A46" s="7"/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>
      <c r="A47" s="7"/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>
      <c r="A48" s="7"/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>
      <c r="A49" s="7"/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>
      <c r="A50" s="7"/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>
      <c r="A51" s="7"/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>
      <c r="A52" s="7"/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>
      <c r="A53" s="7"/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>
      <c r="A54" s="7"/>
      <c r="B54" s="8"/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>
      <c r="A55" s="7"/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>
      <c r="A56" s="7"/>
      <c r="B56" s="8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>
      <c r="A57" s="7"/>
      <c r="B57" s="8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>
      <c r="A58" s="7"/>
      <c r="B58" s="8"/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>
      <c r="A59" s="7"/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>
      <c r="A60" s="7"/>
      <c r="B60" s="8"/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>
      <c r="A61" s="7"/>
      <c r="B61" s="8"/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>
      <c r="A62" s="7"/>
      <c r="B62" s="8"/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>
      <c r="A63" s="7"/>
      <c r="B63" s="8"/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>
      <c r="A64" s="7"/>
      <c r="B64" s="8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>
      <c r="A65" s="7"/>
      <c r="B65" s="8"/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>
      <c r="A66" s="7"/>
      <c r="B66" s="8"/>
      <c r="C66" s="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>
      <c r="A67" s="7"/>
      <c r="B67" s="8"/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>
      <c r="A68" s="7"/>
      <c r="B68" s="8"/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>
      <c r="A69" s="7"/>
      <c r="B69" s="8"/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>
      <c r="A70" s="7"/>
      <c r="B70" s="8"/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>
      <c r="A71" s="7"/>
      <c r="B71" s="8"/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>
      <c r="A72" s="7"/>
      <c r="B72" s="8"/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>
      <c r="A73" s="7"/>
      <c r="B73" s="8"/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>
      <c r="A74" s="7"/>
      <c r="B74" s="8"/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>
      <c r="A75" s="7"/>
      <c r="B75" s="8"/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>
      <c r="A76" s="7"/>
      <c r="B76" s="8"/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>
      <c r="A77" s="7"/>
      <c r="B77" s="8"/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>
      <c r="A78" s="7"/>
      <c r="B78" s="8"/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>
      <c r="A79" s="7"/>
      <c r="B79" s="8"/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>
      <c r="A80" s="7"/>
      <c r="B80" s="8"/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>
      <c r="A81" s="7"/>
      <c r="B81" s="8"/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>
      <c r="A82" s="7"/>
      <c r="B82" s="8"/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>
      <c r="A83" s="7"/>
      <c r="B83" s="8"/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>
      <c r="A84" s="7"/>
      <c r="B84" s="8"/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>
      <c r="A85" s="7"/>
      <c r="B85" s="8"/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>
      <c r="A86" s="7"/>
      <c r="B86" s="8"/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>
      <c r="A87" s="7"/>
      <c r="B87" s="8"/>
      <c r="C87" s="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>
      <c r="A88" s="7"/>
      <c r="B88" s="8"/>
      <c r="C88" s="8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>
      <c r="A89" s="7"/>
      <c r="B89" s="8"/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>
      <c r="A90" s="7"/>
      <c r="B90" s="8"/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>
      <c r="A91" s="7"/>
      <c r="B91" s="8"/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>
      <c r="A92" s="7"/>
      <c r="B92" s="8"/>
      <c r="C92" s="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>
      <c r="A93" s="7"/>
      <c r="B93" s="8"/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>
      <c r="A94" s="7"/>
      <c r="B94" s="8"/>
      <c r="C94" s="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>
      <c r="A95" s="7"/>
      <c r="B95" s="8"/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>
      <c r="A96" s="7"/>
      <c r="B96" s="8"/>
      <c r="C96" s="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>
      <c r="A97" s="7"/>
      <c r="B97" s="8"/>
      <c r="C97" s="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>
      <c r="A98" s="7"/>
      <c r="B98" s="8"/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>
      <c r="A99" s="7"/>
      <c r="B99" s="8"/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>
      <c r="A100" s="7"/>
      <c r="B100" s="8"/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>
      <c r="A101" s="7"/>
      <c r="B101" s="8"/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>
      <c r="A102" s="7"/>
      <c r="B102" s="8"/>
      <c r="C102" s="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>
      <c r="A103" s="7"/>
      <c r="B103" s="8"/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>
      <c r="A104" s="7"/>
      <c r="B104" s="8"/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>
      <c r="A105" s="7"/>
      <c r="B105" s="8"/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>
      <c r="A106" s="7"/>
      <c r="B106" s="8"/>
      <c r="C106" s="8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>
      <c r="A107" s="7"/>
      <c r="B107" s="8"/>
      <c r="C107" s="8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>
      <c r="A108" s="7"/>
      <c r="B108" s="8"/>
      <c r="C108" s="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>
      <c r="A109" s="7"/>
      <c r="B109" s="8"/>
      <c r="C109" s="8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>
      <c r="A110" s="7"/>
      <c r="B110" s="8"/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>
      <c r="A111" s="7"/>
      <c r="B111" s="8"/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>
      <c r="A112" s="7"/>
      <c r="B112" s="8"/>
      <c r="C112" s="8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</sheetData>
  <pageMargins left="0.70866141732283472" right="0.70866141732283472" top="0.74803149606299213" bottom="0.74803149606299213" header="0.31496062992125984" footer="0.31496062992125984"/>
  <pageSetup scale="41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08"/>
  <sheetViews>
    <sheetView zoomScale="90" zoomScaleNormal="90" zoomScaleSheetLayoutView="80" workbookViewId="0">
      <pane ySplit="2" topLeftCell="A3" activePane="bottomLeft" state="frozen"/>
      <selection pane="bottomLeft" activeCell="S6" sqref="S6"/>
    </sheetView>
  </sheetViews>
  <sheetFormatPr defaultColWidth="11.140625" defaultRowHeight="15.75"/>
  <cols>
    <col min="1" max="1" width="10.85546875" style="1" customWidth="1"/>
    <col min="2" max="2" width="23.7109375" style="2" customWidth="1"/>
    <col min="3" max="3" width="27.85546875" style="2" customWidth="1"/>
    <col min="4" max="21" width="5.7109375" style="3" customWidth="1"/>
    <col min="22" max="22" width="5.85546875" style="3" customWidth="1"/>
    <col min="23" max="36" width="5.7109375" style="3" customWidth="1"/>
    <col min="37" max="37" width="6.5703125" style="4" customWidth="1"/>
    <col min="38" max="38" width="2.42578125" style="4" customWidth="1"/>
    <col min="39" max="39" width="8.42578125" style="4" customWidth="1"/>
    <col min="40" max="40" width="8.28515625" style="4" customWidth="1"/>
    <col min="41" max="41" width="6.42578125" style="15" bestFit="1" customWidth="1"/>
    <col min="42" max="42" width="7.7109375" style="15" bestFit="1" customWidth="1"/>
    <col min="43" max="43" width="6.85546875" style="20" customWidth="1"/>
    <col min="44" max="16384" width="11.140625" style="4"/>
  </cols>
  <sheetData>
    <row r="1" spans="1:45" s="5" customFormat="1" ht="217.5" customHeight="1" thickBot="1">
      <c r="A1" s="84" t="s">
        <v>0</v>
      </c>
      <c r="B1" s="85" t="s">
        <v>1</v>
      </c>
      <c r="C1" s="85" t="s">
        <v>2</v>
      </c>
      <c r="D1" s="86" t="s">
        <v>29</v>
      </c>
      <c r="E1" s="86" t="s">
        <v>30</v>
      </c>
      <c r="F1" s="86" t="s">
        <v>14</v>
      </c>
      <c r="G1" s="86" t="s">
        <v>31</v>
      </c>
      <c r="H1" s="86" t="s">
        <v>32</v>
      </c>
      <c r="I1" s="86" t="s">
        <v>33</v>
      </c>
      <c r="J1" s="86" t="s">
        <v>34</v>
      </c>
      <c r="K1" s="86" t="s">
        <v>35</v>
      </c>
      <c r="L1" s="86" t="s">
        <v>36</v>
      </c>
      <c r="M1" s="86" t="s">
        <v>37</v>
      </c>
      <c r="N1" s="86" t="s">
        <v>38</v>
      </c>
      <c r="O1" s="86" t="s">
        <v>39</v>
      </c>
      <c r="P1" s="86" t="s">
        <v>41</v>
      </c>
      <c r="Q1" s="86" t="s">
        <v>40</v>
      </c>
      <c r="R1" s="86" t="s">
        <v>42</v>
      </c>
      <c r="S1" s="86" t="s">
        <v>43</v>
      </c>
      <c r="T1" s="86" t="s">
        <v>16</v>
      </c>
      <c r="U1" s="86" t="s">
        <v>44</v>
      </c>
      <c r="V1" s="86" t="s">
        <v>10</v>
      </c>
      <c r="W1" s="86" t="s">
        <v>45</v>
      </c>
      <c r="X1" s="86" t="s">
        <v>47</v>
      </c>
      <c r="Y1" s="86" t="s">
        <v>48</v>
      </c>
      <c r="Z1" s="86" t="s">
        <v>49</v>
      </c>
      <c r="AA1" s="86" t="s">
        <v>50</v>
      </c>
      <c r="AB1" s="86" t="s">
        <v>59</v>
      </c>
      <c r="AC1" s="86" t="s">
        <v>51</v>
      </c>
      <c r="AD1" s="86" t="s">
        <v>52</v>
      </c>
      <c r="AE1" s="86" t="s">
        <v>11</v>
      </c>
      <c r="AF1" s="86" t="s">
        <v>12</v>
      </c>
      <c r="AG1" s="86" t="s">
        <v>53</v>
      </c>
      <c r="AH1" s="86" t="s">
        <v>55</v>
      </c>
      <c r="AI1" s="86" t="s">
        <v>56</v>
      </c>
      <c r="AJ1" s="86" t="s">
        <v>4</v>
      </c>
      <c r="AK1" s="87" t="s">
        <v>3</v>
      </c>
      <c r="AM1" s="81" t="s">
        <v>27</v>
      </c>
      <c r="AN1" s="82" t="s">
        <v>69</v>
      </c>
      <c r="AO1" s="13"/>
      <c r="AQ1" s="22"/>
      <c r="AR1" s="17"/>
    </row>
    <row r="2" spans="1:45" s="12" customFormat="1" ht="40.5" customHeight="1" thickBot="1">
      <c r="A2" s="37"/>
      <c r="B2" s="38"/>
      <c r="C2" s="38"/>
      <c r="D2" s="38"/>
      <c r="E2" s="38"/>
      <c r="F2" s="38"/>
      <c r="G2" s="38"/>
      <c r="H2" s="38"/>
      <c r="I2" s="38" t="s">
        <v>60</v>
      </c>
      <c r="J2" s="38"/>
      <c r="K2" s="38"/>
      <c r="L2" s="38"/>
      <c r="M2" s="38"/>
      <c r="N2" s="39"/>
      <c r="O2" s="38"/>
      <c r="P2" s="39"/>
      <c r="Q2" s="38"/>
      <c r="R2" s="39"/>
      <c r="S2" s="39"/>
      <c r="T2" s="38"/>
      <c r="U2" s="38"/>
      <c r="V2" s="38"/>
      <c r="W2" s="38" t="s">
        <v>46</v>
      </c>
      <c r="X2" s="38"/>
      <c r="Y2" s="38"/>
      <c r="Z2" s="38"/>
      <c r="AA2" s="38" t="s">
        <v>57</v>
      </c>
      <c r="AB2" s="38" t="s">
        <v>61</v>
      </c>
      <c r="AC2" s="38"/>
      <c r="AD2" s="38"/>
      <c r="AE2" s="38"/>
      <c r="AF2" s="38"/>
      <c r="AG2" s="38" t="s">
        <v>54</v>
      </c>
      <c r="AH2" s="38"/>
      <c r="AI2" s="38"/>
      <c r="AJ2" s="38" t="s">
        <v>58</v>
      </c>
      <c r="AK2" s="40"/>
      <c r="AM2" s="106"/>
      <c r="AN2" s="79"/>
      <c r="AO2" s="18"/>
      <c r="AP2" s="18"/>
      <c r="AQ2" s="18"/>
      <c r="AR2" s="16"/>
      <c r="AS2" s="16"/>
    </row>
    <row r="3" spans="1:45" ht="85.5" customHeight="1">
      <c r="A3" s="34">
        <v>1</v>
      </c>
      <c r="B3" s="43" t="s">
        <v>62</v>
      </c>
      <c r="C3" s="43" t="s">
        <v>63</v>
      </c>
      <c r="D3" s="36">
        <v>0</v>
      </c>
      <c r="E3" s="36">
        <v>0</v>
      </c>
      <c r="F3" s="36">
        <v>0</v>
      </c>
      <c r="G3" s="36">
        <v>0</v>
      </c>
      <c r="H3" s="36">
        <v>0</v>
      </c>
      <c r="I3" s="54">
        <v>0</v>
      </c>
      <c r="J3" s="36">
        <v>0</v>
      </c>
      <c r="K3" s="36">
        <v>0</v>
      </c>
      <c r="L3" s="36">
        <v>0</v>
      </c>
      <c r="M3" s="36">
        <v>0</v>
      </c>
      <c r="N3" s="36">
        <v>0</v>
      </c>
      <c r="O3" s="36">
        <v>0</v>
      </c>
      <c r="P3" s="36">
        <v>0</v>
      </c>
      <c r="Q3" s="36">
        <v>0</v>
      </c>
      <c r="R3" s="36">
        <v>0</v>
      </c>
      <c r="S3" s="36">
        <v>0</v>
      </c>
      <c r="T3" s="36">
        <v>0</v>
      </c>
      <c r="U3" s="36">
        <v>0</v>
      </c>
      <c r="V3" s="36">
        <v>0</v>
      </c>
      <c r="W3" s="45">
        <v>0</v>
      </c>
      <c r="X3" s="36">
        <v>0</v>
      </c>
      <c r="Y3" s="36">
        <v>0</v>
      </c>
      <c r="Z3" s="36">
        <v>0</v>
      </c>
      <c r="AA3" s="45">
        <v>0</v>
      </c>
      <c r="AB3" s="54">
        <v>0</v>
      </c>
      <c r="AC3" s="36">
        <v>0</v>
      </c>
      <c r="AD3" s="36">
        <v>0</v>
      </c>
      <c r="AE3" s="36">
        <v>0</v>
      </c>
      <c r="AF3" s="36">
        <v>0</v>
      </c>
      <c r="AG3" s="54">
        <v>15</v>
      </c>
      <c r="AH3" s="36">
        <v>0</v>
      </c>
      <c r="AI3" s="36">
        <v>0</v>
      </c>
      <c r="AJ3" s="51">
        <v>8</v>
      </c>
      <c r="AK3" s="48">
        <f>SUM(D3:AJ3)</f>
        <v>23</v>
      </c>
      <c r="AL3" s="23"/>
      <c r="AM3" s="30">
        <v>101.4</v>
      </c>
      <c r="AN3" s="31">
        <v>101.05</v>
      </c>
      <c r="AO3" s="24"/>
      <c r="AP3" s="25"/>
      <c r="AQ3" s="26"/>
      <c r="AR3" s="26"/>
      <c r="AS3" s="5"/>
    </row>
    <row r="4" spans="1:45" ht="47.25">
      <c r="A4" s="27">
        <v>2</v>
      </c>
      <c r="B4" s="33" t="s">
        <v>23</v>
      </c>
      <c r="C4" s="33" t="s">
        <v>64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55">
        <v>15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46">
        <v>14</v>
      </c>
      <c r="X4" s="10">
        <v>0</v>
      </c>
      <c r="Y4" s="10">
        <v>0</v>
      </c>
      <c r="Z4" s="10">
        <v>0</v>
      </c>
      <c r="AA4" s="46">
        <v>0</v>
      </c>
      <c r="AB4" s="55">
        <v>0</v>
      </c>
      <c r="AC4" s="10">
        <v>0</v>
      </c>
      <c r="AD4" s="10">
        <v>0</v>
      </c>
      <c r="AE4" s="10">
        <v>0</v>
      </c>
      <c r="AF4" s="10">
        <v>60</v>
      </c>
      <c r="AG4" s="55">
        <v>3</v>
      </c>
      <c r="AH4" s="10">
        <v>0</v>
      </c>
      <c r="AI4" s="10">
        <v>0</v>
      </c>
      <c r="AJ4" s="52">
        <v>0</v>
      </c>
      <c r="AK4" s="49">
        <f>SUM(D4:AJ4)</f>
        <v>92</v>
      </c>
      <c r="AL4" s="23"/>
      <c r="AM4" s="30">
        <v>100.05</v>
      </c>
      <c r="AN4" s="31">
        <v>99.7</v>
      </c>
      <c r="AO4" s="24"/>
      <c r="AP4" s="25"/>
      <c r="AQ4" s="26"/>
      <c r="AR4" s="26"/>
    </row>
    <row r="5" spans="1:45" ht="53.25" customHeight="1">
      <c r="A5" s="27">
        <v>3</v>
      </c>
      <c r="B5" s="11" t="s">
        <v>65</v>
      </c>
      <c r="C5" s="11" t="s">
        <v>66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55">
        <v>0</v>
      </c>
      <c r="J5" s="10">
        <v>0</v>
      </c>
      <c r="K5" s="10">
        <v>0</v>
      </c>
      <c r="L5" s="10">
        <v>0</v>
      </c>
      <c r="M5" s="10">
        <v>20</v>
      </c>
      <c r="N5" s="10">
        <v>0</v>
      </c>
      <c r="O5" s="10">
        <v>60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46">
        <v>0</v>
      </c>
      <c r="X5" s="10">
        <v>0</v>
      </c>
      <c r="Y5" s="10">
        <v>0</v>
      </c>
      <c r="Z5" s="10">
        <v>0</v>
      </c>
      <c r="AA5" s="46">
        <v>0</v>
      </c>
      <c r="AB5" s="55">
        <v>0</v>
      </c>
      <c r="AC5" s="10">
        <v>0</v>
      </c>
      <c r="AD5" s="10">
        <v>0</v>
      </c>
      <c r="AE5" s="10">
        <v>0</v>
      </c>
      <c r="AF5" s="10">
        <v>60</v>
      </c>
      <c r="AG5" s="55">
        <v>0</v>
      </c>
      <c r="AH5" s="10">
        <v>0</v>
      </c>
      <c r="AI5" s="10">
        <v>0</v>
      </c>
      <c r="AJ5" s="52">
        <v>0</v>
      </c>
      <c r="AK5" s="49">
        <f>SUM(D5:AJ5)</f>
        <v>140</v>
      </c>
      <c r="AL5" s="23"/>
      <c r="AM5" s="30">
        <v>98.7</v>
      </c>
      <c r="AN5" s="31">
        <v>98.35</v>
      </c>
      <c r="AO5" s="24"/>
      <c r="AP5" s="25"/>
      <c r="AQ5" s="26"/>
      <c r="AR5" s="26"/>
    </row>
    <row r="6" spans="1:45" ht="36" customHeight="1">
      <c r="A6" s="27">
        <v>4</v>
      </c>
      <c r="B6" s="33" t="s">
        <v>24</v>
      </c>
      <c r="C6" s="33" t="s">
        <v>25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55">
        <v>0</v>
      </c>
      <c r="J6" s="10">
        <v>0</v>
      </c>
      <c r="K6" s="10">
        <v>0</v>
      </c>
      <c r="L6" s="10">
        <v>0</v>
      </c>
      <c r="M6" s="10">
        <v>20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46">
        <v>0</v>
      </c>
      <c r="X6" s="10">
        <v>0</v>
      </c>
      <c r="Y6" s="10">
        <v>0</v>
      </c>
      <c r="Z6" s="10">
        <v>0</v>
      </c>
      <c r="AA6" s="46">
        <v>0</v>
      </c>
      <c r="AB6" s="55">
        <v>0</v>
      </c>
      <c r="AC6" s="10">
        <v>0</v>
      </c>
      <c r="AD6" s="10">
        <v>0</v>
      </c>
      <c r="AE6" s="10">
        <v>0</v>
      </c>
      <c r="AF6" s="10">
        <v>0</v>
      </c>
      <c r="AG6" s="55">
        <v>21</v>
      </c>
      <c r="AH6" s="10">
        <v>0</v>
      </c>
      <c r="AI6" s="10">
        <v>100</v>
      </c>
      <c r="AJ6" s="52">
        <v>0</v>
      </c>
      <c r="AK6" s="49">
        <f>SUM(D6:AJ6)</f>
        <v>141</v>
      </c>
      <c r="AL6" s="23"/>
      <c r="AM6" s="30">
        <v>97.35</v>
      </c>
      <c r="AN6" s="31" t="s">
        <v>70</v>
      </c>
      <c r="AO6" s="24"/>
      <c r="AP6" s="25"/>
      <c r="AQ6" s="26"/>
      <c r="AR6" s="26"/>
    </row>
    <row r="7" spans="1:45" ht="54" customHeight="1" thickBot="1">
      <c r="A7" s="28">
        <v>5</v>
      </c>
      <c r="B7" s="44" t="s">
        <v>67</v>
      </c>
      <c r="C7" s="44" t="s">
        <v>68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56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20</v>
      </c>
      <c r="S7" s="29">
        <v>60</v>
      </c>
      <c r="T7" s="29">
        <v>0</v>
      </c>
      <c r="U7" s="29">
        <v>0</v>
      </c>
      <c r="V7" s="29">
        <v>0</v>
      </c>
      <c r="W7" s="47">
        <v>0</v>
      </c>
      <c r="X7" s="29">
        <v>0</v>
      </c>
      <c r="Y7" s="29">
        <v>0</v>
      </c>
      <c r="Z7" s="29">
        <v>0</v>
      </c>
      <c r="AA7" s="47">
        <v>0</v>
      </c>
      <c r="AB7" s="56">
        <v>0</v>
      </c>
      <c r="AC7" s="29">
        <v>0</v>
      </c>
      <c r="AD7" s="29">
        <v>0</v>
      </c>
      <c r="AE7" s="29">
        <v>0</v>
      </c>
      <c r="AF7" s="29">
        <v>60</v>
      </c>
      <c r="AG7" s="56">
        <v>3</v>
      </c>
      <c r="AH7" s="29">
        <v>0</v>
      </c>
      <c r="AI7" s="29">
        <v>60</v>
      </c>
      <c r="AJ7" s="53">
        <v>0</v>
      </c>
      <c r="AK7" s="50">
        <f>SUM(D7:AJ7)</f>
        <v>203</v>
      </c>
      <c r="AL7" s="23"/>
      <c r="AM7" s="32">
        <v>96</v>
      </c>
      <c r="AN7" s="57">
        <v>97</v>
      </c>
      <c r="AO7" s="24"/>
      <c r="AP7" s="25"/>
      <c r="AQ7" s="26"/>
      <c r="AR7" s="26"/>
    </row>
    <row r="8" spans="1:45">
      <c r="A8" s="7"/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L8" s="6"/>
      <c r="AM8" s="6"/>
      <c r="AN8" s="6"/>
      <c r="AO8" s="14"/>
      <c r="AP8" s="14"/>
      <c r="AQ8" s="19"/>
      <c r="AR8" s="6"/>
    </row>
    <row r="9" spans="1:45">
      <c r="A9" s="7"/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>
      <c r="A10" s="7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>
      <c r="A11" s="7"/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>
      <c r="A12" s="7"/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>
      <c r="A13" s="7"/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>
      <c r="A14" s="7"/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>
      <c r="A16" s="7"/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>
      <c r="A17" s="7"/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>
      <c r="A18" s="7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>
      <c r="A19" s="7"/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>
      <c r="A20" s="7"/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>
      <c r="A21" s="7"/>
      <c r="B21" s="8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>
      <c r="A22" s="7"/>
      <c r="B22" s="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>
      <c r="A23" s="7"/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>
      <c r="A24" s="7"/>
      <c r="B24" s="8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>
      <c r="A25" s="7"/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>
      <c r="A26" s="7"/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>
      <c r="A27" s="7"/>
      <c r="B27" s="8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>
      <c r="A28" s="7"/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>
      <c r="A29" s="7"/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>
      <c r="A30" s="7"/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>
      <c r="A31" s="7"/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>
      <c r="A32" s="7"/>
      <c r="B32" s="8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>
      <c r="A34" s="7"/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>
      <c r="A35" s="7"/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>
      <c r="A36" s="7"/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>
      <c r="A37" s="7"/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>
      <c r="A38" s="7"/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>
      <c r="A39" s="7"/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>
      <c r="A40" s="7"/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>
      <c r="A41" s="7"/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>
      <c r="A42" s="7"/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>
      <c r="A43" s="7"/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>
      <c r="A45" s="7"/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>
      <c r="A46" s="7"/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>
      <c r="A47" s="7"/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>
      <c r="A48" s="7"/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>
      <c r="A49" s="7"/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>
      <c r="A50" s="7"/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>
      <c r="A51" s="7"/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>
      <c r="A52" s="7"/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>
      <c r="A53" s="7"/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>
      <c r="A54" s="7"/>
      <c r="B54" s="8"/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>
      <c r="A55" s="7"/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>
      <c r="A56" s="7"/>
      <c r="B56" s="8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>
      <c r="A57" s="7"/>
      <c r="B57" s="8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>
      <c r="A58" s="7"/>
      <c r="B58" s="8"/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>
      <c r="A59" s="7"/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>
      <c r="A60" s="7"/>
      <c r="B60" s="8"/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>
      <c r="A61" s="7"/>
      <c r="B61" s="8"/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>
      <c r="A62" s="7"/>
      <c r="B62" s="8"/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>
      <c r="A63" s="7"/>
      <c r="B63" s="8"/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>
      <c r="A64" s="7"/>
      <c r="B64" s="8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>
      <c r="A65" s="7"/>
      <c r="B65" s="8"/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>
      <c r="A66" s="7"/>
      <c r="B66" s="8"/>
      <c r="C66" s="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>
      <c r="A67" s="7"/>
      <c r="B67" s="8"/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>
      <c r="A68" s="7"/>
      <c r="B68" s="8"/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>
      <c r="A69" s="7"/>
      <c r="B69" s="8"/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>
      <c r="A70" s="7"/>
      <c r="B70" s="8"/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>
      <c r="A71" s="7"/>
      <c r="B71" s="8"/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>
      <c r="A72" s="7"/>
      <c r="B72" s="8"/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>
      <c r="A73" s="7"/>
      <c r="B73" s="8"/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>
      <c r="A74" s="7"/>
      <c r="B74" s="8"/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>
      <c r="A75" s="7"/>
      <c r="B75" s="8"/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>
      <c r="A76" s="7"/>
      <c r="B76" s="8"/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>
      <c r="A77" s="7"/>
      <c r="B77" s="8"/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>
      <c r="A78" s="7"/>
      <c r="B78" s="8"/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>
      <c r="A79" s="7"/>
      <c r="B79" s="8"/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>
      <c r="A80" s="7"/>
      <c r="B80" s="8"/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>
      <c r="A81" s="7"/>
      <c r="B81" s="8"/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>
      <c r="A82" s="7"/>
      <c r="B82" s="8"/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>
      <c r="A83" s="7"/>
      <c r="B83" s="8"/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>
      <c r="A84" s="7"/>
      <c r="B84" s="8"/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>
      <c r="A85" s="7"/>
      <c r="B85" s="8"/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>
      <c r="A86" s="7"/>
      <c r="B86" s="8"/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>
      <c r="A87" s="7"/>
      <c r="B87" s="8"/>
      <c r="C87" s="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>
      <c r="A88" s="7"/>
      <c r="B88" s="8"/>
      <c r="C88" s="8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>
      <c r="A89" s="7"/>
      <c r="B89" s="8"/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>
      <c r="A90" s="7"/>
      <c r="B90" s="8"/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>
      <c r="A91" s="7"/>
      <c r="B91" s="8"/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>
      <c r="A92" s="7"/>
      <c r="B92" s="8"/>
      <c r="C92" s="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>
      <c r="A93" s="7"/>
      <c r="B93" s="8"/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>
      <c r="A94" s="7"/>
      <c r="B94" s="8"/>
      <c r="C94" s="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>
      <c r="A95" s="7"/>
      <c r="B95" s="8"/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>
      <c r="A96" s="7"/>
      <c r="B96" s="8"/>
      <c r="C96" s="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>
      <c r="A97" s="7"/>
      <c r="B97" s="8"/>
      <c r="C97" s="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>
      <c r="A98" s="7"/>
      <c r="B98" s="8"/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>
      <c r="A99" s="7"/>
      <c r="B99" s="8"/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>
      <c r="A100" s="7"/>
      <c r="B100" s="8"/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>
      <c r="A101" s="7"/>
      <c r="B101" s="8"/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>
      <c r="A102" s="7"/>
      <c r="B102" s="8"/>
      <c r="C102" s="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>
      <c r="A103" s="7"/>
      <c r="B103" s="8"/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>
      <c r="A104" s="7"/>
      <c r="B104" s="8"/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>
      <c r="A105" s="7"/>
      <c r="B105" s="8"/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>
      <c r="A106" s="7"/>
      <c r="B106" s="8"/>
      <c r="C106" s="8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>
      <c r="A107" s="7"/>
      <c r="B107" s="8"/>
      <c r="C107" s="8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>
      <c r="A108" s="7"/>
      <c r="B108" s="8"/>
      <c r="C108" s="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</sheetData>
  <pageMargins left="0.70866141732283472" right="0.70866141732283472" top="0.74803149606299213" bottom="0.74803149606299213" header="0.31496062992125984" footer="0.31496062992125984"/>
  <pageSetup scale="45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alapfok</vt:lpstr>
      <vt:lpstr>Középfok</vt:lpstr>
      <vt:lpstr>Középfok (családi)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Kereskedelmi és Hitelbank Rt.</dc:creator>
  <cp:lastModifiedBy>Dravecz Ferenc</cp:lastModifiedBy>
  <cp:revision>1</cp:revision>
  <cp:lastPrinted>2017-09-25T19:20:46Z</cp:lastPrinted>
  <dcterms:created xsi:type="dcterms:W3CDTF">2001-03-10T07:36:05Z</dcterms:created>
  <dcterms:modified xsi:type="dcterms:W3CDTF">2017-10-06T20:53:23Z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1259603961</vt:i4>
  </property>
  <property fmtid="{D5CDD505-2E9C-101B-9397-08002B2CF9AE}" pid="3" name="_AuthorEmail">
    <vt:lpwstr>BorsosG@bkv.hu</vt:lpwstr>
  </property>
  <property fmtid="{D5CDD505-2E9C-101B-9397-08002B2CF9AE}" pid="4" name="_AuthorEmailDisplayName">
    <vt:lpwstr>Borsos Gábor</vt:lpwstr>
  </property>
  <property fmtid="{D5CDD505-2E9C-101B-9397-08002B2CF9AE}" pid="5" name="_EmailSubject">
    <vt:lpwstr>Köztársaság Kupa eredménye</vt:lpwstr>
  </property>
  <property fmtid="{D5CDD505-2E9C-101B-9397-08002B2CF9AE}" pid="6" name="_PreviousAdHocReviewCycleID">
    <vt:i4>2060150310</vt:i4>
  </property>
  <property fmtid="{D5CDD505-2E9C-101B-9397-08002B2CF9AE}" pid="7" name="_ReviewingToolsShownOnce">
    <vt:lpwstr/>
  </property>
</Properties>
</file>