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 tabRatio="544"/>
  </bookViews>
  <sheets>
    <sheet name="alapfok" sheetId="4" r:id="rId1"/>
    <sheet name="Középfok (A csoport)" sheetId="10" r:id="rId2"/>
    <sheet name="Középfok (B csoport)" sheetId="9" r:id="rId3"/>
  </sheets>
  <definedNames>
    <definedName name="_xlnm.Print_Area" localSheetId="0">alapfok!$A$1:$AI$17</definedName>
  </definedNames>
  <calcPr calcId="125725"/>
  <fileRecoveryPr autoRecover="0"/>
</workbook>
</file>

<file path=xl/calcChain.xml><?xml version="1.0" encoding="utf-8"?>
<calcChain xmlns="http://schemas.openxmlformats.org/spreadsheetml/2006/main">
  <c r="AG6" i="4"/>
  <c r="AG7"/>
  <c r="AG4"/>
  <c r="AG5"/>
  <c r="AG8"/>
  <c r="AG9"/>
  <c r="AG10"/>
  <c r="AG3"/>
  <c r="AL12" i="9"/>
  <c r="AL11"/>
  <c r="AL8"/>
  <c r="AL7"/>
  <c r="AL6"/>
  <c r="AL10"/>
  <c r="AL9"/>
  <c r="AL5"/>
  <c r="AL4"/>
  <c r="AL3"/>
  <c r="AL3" i="10"/>
  <c r="AL4"/>
  <c r="AL8" l="1"/>
  <c r="AL9"/>
  <c r="AL6" l="1"/>
  <c r="AL7"/>
  <c r="AL10"/>
  <c r="AL5"/>
</calcChain>
</file>

<file path=xl/sharedStrings.xml><?xml version="1.0" encoding="utf-8"?>
<sst xmlns="http://schemas.openxmlformats.org/spreadsheetml/2006/main" count="182" uniqueCount="131">
  <si>
    <t>Helyezés</t>
  </si>
  <si>
    <t>Csapatnév</t>
  </si>
  <si>
    <t>Versenyzők</t>
  </si>
  <si>
    <t>ösz pontszám</t>
  </si>
  <si>
    <t>célidő</t>
  </si>
  <si>
    <t>Béres Cseppek</t>
  </si>
  <si>
    <t>Szuper Négyes</t>
  </si>
  <si>
    <t>30. gödör</t>
  </si>
  <si>
    <t>Túramanók</t>
  </si>
  <si>
    <t>Abaffy Károly                Nemes Rita                 Bartha Enikő            Abaffy Kamilla           Abaffy Kornél</t>
  </si>
  <si>
    <t>Gránicz János</t>
  </si>
  <si>
    <t>Marx István</t>
  </si>
  <si>
    <t>Kőbonzó</t>
  </si>
  <si>
    <t>Szögbelövők</t>
  </si>
  <si>
    <t>dr. Hegedűs Nóra              Szabó Endre</t>
  </si>
  <si>
    <t>BEAC</t>
  </si>
  <si>
    <t>KIK</t>
  </si>
  <si>
    <t>Rózsa Gábor</t>
  </si>
  <si>
    <t>Baric Ádám</t>
  </si>
  <si>
    <t>Alapfokú bajnokság</t>
  </si>
  <si>
    <t>Budapesti Tájékozódási Túrabajnokság 
A csoport</t>
  </si>
  <si>
    <t>Budapesti Tájékozódási Túrabajnokság 
családi kategória</t>
  </si>
  <si>
    <t>Budapesti Tájékozódási Túrabajnokság 
B csoport</t>
  </si>
  <si>
    <t>Országos Középfokú Tájékozódási Túrabajnokság 
B csoport</t>
  </si>
  <si>
    <t>Országos Középfokú Tájékozódási Túrabajnokság 
A csoport</t>
  </si>
  <si>
    <t>1. jellegfa</t>
  </si>
  <si>
    <t>2. szikla</t>
  </si>
  <si>
    <t>4. szikla</t>
  </si>
  <si>
    <t>8 a. gödör</t>
  </si>
  <si>
    <t>8 b. távolságmérés</t>
  </si>
  <si>
    <t>63 m</t>
  </si>
  <si>
    <t>17.határkő</t>
  </si>
  <si>
    <t>dél-kelet</t>
  </si>
  <si>
    <t>19. határkő</t>
  </si>
  <si>
    <t>20. határkő</t>
  </si>
  <si>
    <t>21. határkő</t>
  </si>
  <si>
    <t>22. határkő</t>
  </si>
  <si>
    <t>Tétova Tévelygők</t>
  </si>
  <si>
    <t>Zsíros Boldizsár
Zsíros József
Ferencz Andrea</t>
  </si>
  <si>
    <t>65 p</t>
  </si>
  <si>
    <t>125 p</t>
  </si>
  <si>
    <t>Magyar Máté 
Szalai Andrea</t>
  </si>
  <si>
    <t>Pogáts Dávid</t>
  </si>
  <si>
    <t>A Ravasz, az Agy és az Okkusok</t>
  </si>
  <si>
    <t>Dömötör</t>
  </si>
  <si>
    <t>Jakab Albert
Jakab Éva
Babik Péter</t>
  </si>
  <si>
    <t>Bójavadász</t>
  </si>
  <si>
    <t>Silye Imre</t>
  </si>
  <si>
    <t xml:space="preserve"> térkép rajt</t>
  </si>
  <si>
    <t>3. szárazárok</t>
  </si>
  <si>
    <t>5. út vége</t>
  </si>
  <si>
    <t>6. út</t>
  </si>
  <si>
    <t>7. jellegfa</t>
  </si>
  <si>
    <t>9. rókavár</t>
  </si>
  <si>
    <t>10. gödör</t>
  </si>
  <si>
    <t>11. időmérő állomás</t>
  </si>
  <si>
    <t>12. Tündér-szikla</t>
  </si>
  <si>
    <t>13. legtávolabbi bója</t>
  </si>
  <si>
    <t>14. út kezdete</t>
  </si>
  <si>
    <t>15. betonút</t>
  </si>
  <si>
    <t>16. nyomos kút + tűzcsap</t>
  </si>
  <si>
    <t>Mohácsi 
vasöntöde</t>
  </si>
  <si>
    <t>17. Béka-tó</t>
  </si>
  <si>
    <t>18. irányfésű</t>
  </si>
  <si>
    <t>21 a. határkő</t>
  </si>
  <si>
    <t>21 b. turista jelzések</t>
  </si>
  <si>
    <t>23. határkő</t>
  </si>
  <si>
    <t>24. határkő</t>
  </si>
  <si>
    <t>25. határkő</t>
  </si>
  <si>
    <t>26. határkő</t>
  </si>
  <si>
    <t>27. nyiladék</t>
  </si>
  <si>
    <t>28. szárazárok</t>
  </si>
  <si>
    <t>29. magasles hűlthelye</t>
  </si>
  <si>
    <r>
      <t xml:space="preserve">118 </t>
    </r>
    <r>
      <rPr>
        <b/>
        <vertAlign val="superscript"/>
        <sz val="12"/>
        <rFont val="Times New Roman"/>
        <family val="1"/>
        <charset val="238"/>
      </rPr>
      <t>o</t>
    </r>
  </si>
  <si>
    <t>Kékút</t>
  </si>
  <si>
    <t>Biró Fruzsina
Hegedűs András
Hegedűs Ágnes</t>
  </si>
  <si>
    <t>Heidinger Tibor
Morovik Attila</t>
  </si>
  <si>
    <t>Gömbvillám</t>
  </si>
  <si>
    <t>Ivaskó Barnabás 
Ivaskó György</t>
  </si>
  <si>
    <t>Mátrai szárnyalók</t>
  </si>
  <si>
    <t>Szárnya István
Szárnya-Takács Edit</t>
  </si>
  <si>
    <t>Béres Vilmos
Kutasi Lajos</t>
  </si>
  <si>
    <t>SAS</t>
  </si>
  <si>
    <t>Vida István</t>
  </si>
  <si>
    <t xml:space="preserve">Csókási </t>
  </si>
  <si>
    <t>Csókási Zsolt
Csókásiné Oláh Andrea</t>
  </si>
  <si>
    <t>Kárpáti Family</t>
  </si>
  <si>
    <t>Kárpáti Vince
Kárpáti Zoltán</t>
  </si>
  <si>
    <t>Csonka-Pápai</t>
  </si>
  <si>
    <t>Csonka Károly
Pápai Géza</t>
  </si>
  <si>
    <t>Országos Középfokú Tájékozódási Túrabajnokság 
családi kategóriat</t>
  </si>
  <si>
    <t>-</t>
  </si>
  <si>
    <t>1. kötelező útvonal</t>
  </si>
  <si>
    <t>2. fal maradvány</t>
  </si>
  <si>
    <t>3. határkő</t>
  </si>
  <si>
    <t>5. határkő</t>
  </si>
  <si>
    <t>6. távolságfésű</t>
  </si>
  <si>
    <t>7. szikla</t>
  </si>
  <si>
    <t>8. térképen jelölt tereptárgyak</t>
  </si>
  <si>
    <t>9. gödör</t>
  </si>
  <si>
    <t>10. szikla fal</t>
  </si>
  <si>
    <t>11. kötelező útvonal</t>
  </si>
  <si>
    <t>12. gödör</t>
  </si>
  <si>
    <t>13. időmérő állomás</t>
  </si>
  <si>
    <t>14. szikla</t>
  </si>
  <si>
    <t>15. szikla</t>
  </si>
  <si>
    <t>16. határkő (iránymérés)</t>
  </si>
  <si>
    <t>18. határkő</t>
  </si>
  <si>
    <t>19. jellegfa</t>
  </si>
  <si>
    <t>20. szikla</t>
  </si>
  <si>
    <t>21. iránymérés</t>
  </si>
  <si>
    <t>22. szikla fal</t>
  </si>
  <si>
    <t>23. időmérő állomás</t>
  </si>
  <si>
    <t>24. gödör</t>
  </si>
  <si>
    <t>25. fa</t>
  </si>
  <si>
    <t>26. kis gödör</t>
  </si>
  <si>
    <t>27. szikla</t>
  </si>
  <si>
    <t>4 db 
jó bója</t>
  </si>
  <si>
    <t>nyugati</t>
  </si>
  <si>
    <t>2 db villany
oszlop</t>
  </si>
  <si>
    <t>70 perc</t>
  </si>
  <si>
    <t>65
 perc</t>
  </si>
  <si>
    <t>30 
perc</t>
  </si>
  <si>
    <r>
      <t>40</t>
    </r>
    <r>
      <rPr>
        <b/>
        <vertAlign val="superscript"/>
        <sz val="12"/>
        <rFont val="Times New Roman"/>
        <family val="1"/>
        <charset val="238"/>
      </rPr>
      <t>o</t>
    </r>
  </si>
  <si>
    <r>
      <t>190</t>
    </r>
    <r>
      <rPr>
        <b/>
        <vertAlign val="superscript"/>
        <sz val="12"/>
        <rFont val="Times New Roman"/>
        <family val="1"/>
        <charset val="238"/>
      </rPr>
      <t>o</t>
    </r>
  </si>
  <si>
    <t>15-20 cm</t>
  </si>
  <si>
    <t>Szanki Szutyok Bányász</t>
  </si>
  <si>
    <t>Varga Csanád
Varga István</t>
  </si>
  <si>
    <t xml:space="preserve">Látrányiné H. Ágnes              Látrányi Zsolt                     </t>
  </si>
  <si>
    <t>Túrabot</t>
  </si>
  <si>
    <t>Szenczy Ágnes
Kemény Lajos
Palanek József
Székely Sándor</t>
  </si>
</sst>
</file>

<file path=xl/styles.xml><?xml version="1.0" encoding="utf-8"?>
<styleSheet xmlns="http://schemas.openxmlformats.org/spreadsheetml/2006/main">
  <numFmts count="1">
    <numFmt numFmtId="164" formatCode="h:mm;@"/>
  </numFmts>
  <fonts count="10">
    <font>
      <sz val="10"/>
      <name val="MS Sans Serif"/>
      <family val="2"/>
      <charset val="238"/>
    </font>
    <font>
      <u/>
      <sz val="10"/>
      <color indexed="12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u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/>
    <xf numFmtId="0" fontId="3" fillId="0" borderId="0" xfId="0" applyFont="1" applyBorder="1"/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center" vertical="center" textRotation="90" wrapText="1"/>
    </xf>
    <xf numFmtId="20" fontId="3" fillId="0" borderId="0" xfId="0" applyNumberFormat="1" applyFont="1" applyBorder="1" applyAlignment="1">
      <alignment vertical="center"/>
    </xf>
    <xf numFmtId="20" fontId="2" fillId="0" borderId="0" xfId="0" applyNumberFormat="1" applyFont="1" applyFill="1" applyBorder="1"/>
    <xf numFmtId="20" fontId="2" fillId="0" borderId="0" xfId="0" applyNumberFormat="1" applyFont="1" applyBorder="1"/>
    <xf numFmtId="20" fontId="3" fillId="0" borderId="0" xfId="0" applyNumberFormat="1" applyFont="1" applyBorder="1" applyAlignment="1">
      <alignment horizontal="center" vertical="center" textRotation="90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20" fontId="3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vertical="center"/>
    </xf>
    <xf numFmtId="2" fontId="3" fillId="3" borderId="9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textRotation="90" wrapText="1"/>
    </xf>
    <xf numFmtId="0" fontId="3" fillId="7" borderId="17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0" borderId="26" xfId="0" applyFont="1" applyFill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2" fillId="3" borderId="27" xfId="0" applyFont="1" applyFill="1" applyBorder="1"/>
    <xf numFmtId="0" fontId="3" fillId="11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textRotation="90" wrapText="1"/>
    </xf>
    <xf numFmtId="0" fontId="3" fillId="6" borderId="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6" fillId="9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textRotation="90" wrapText="1"/>
    </xf>
    <xf numFmtId="0" fontId="3" fillId="6" borderId="7" xfId="0" applyFont="1" applyFill="1" applyBorder="1" applyAlignment="1">
      <alignment horizontal="center" textRotation="90" wrapText="1"/>
    </xf>
    <xf numFmtId="0" fontId="3" fillId="12" borderId="34" xfId="0" applyFont="1" applyFill="1" applyBorder="1" applyAlignment="1">
      <alignment horizontal="center" textRotation="90" wrapText="1"/>
    </xf>
    <xf numFmtId="0" fontId="3" fillId="12" borderId="12" xfId="0" applyFont="1" applyFill="1" applyBorder="1" applyAlignment="1">
      <alignment horizontal="center" textRotation="90" wrapText="1"/>
    </xf>
    <xf numFmtId="0" fontId="2" fillId="12" borderId="23" xfId="0" applyFont="1" applyFill="1" applyBorder="1" applyAlignment="1">
      <alignment vertical="center"/>
    </xf>
    <xf numFmtId="2" fontId="3" fillId="12" borderId="2" xfId="0" applyNumberFormat="1" applyFont="1" applyFill="1" applyBorder="1" applyAlignment="1">
      <alignment horizontal="center" vertical="center" wrapText="1"/>
    </xf>
    <xf numFmtId="2" fontId="3" fillId="12" borderId="19" xfId="0" applyNumberFormat="1" applyFont="1" applyFill="1" applyBorder="1" applyAlignment="1">
      <alignment horizontal="center" vertical="center" wrapText="1"/>
    </xf>
    <xf numFmtId="0" fontId="2" fillId="12" borderId="2" xfId="0" applyFont="1" applyFill="1" applyBorder="1"/>
    <xf numFmtId="0" fontId="2" fillId="12" borderId="4" xfId="0" applyFont="1" applyFill="1" applyBorder="1"/>
    <xf numFmtId="0" fontId="2" fillId="0" borderId="32" xfId="0" applyFont="1" applyBorder="1" applyAlignment="1">
      <alignment vertical="center"/>
    </xf>
    <xf numFmtId="0" fontId="2" fillId="0" borderId="32" xfId="0" applyFont="1" applyBorder="1"/>
    <xf numFmtId="0" fontId="2" fillId="6" borderId="33" xfId="0" applyFont="1" applyFill="1" applyBorder="1" applyAlignment="1">
      <alignment vertical="center"/>
    </xf>
    <xf numFmtId="2" fontId="3" fillId="6" borderId="30" xfId="0" applyNumberFormat="1" applyFont="1" applyFill="1" applyBorder="1" applyAlignment="1">
      <alignment horizontal="center" vertical="center" wrapText="1"/>
    </xf>
    <xf numFmtId="2" fontId="3" fillId="6" borderId="31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/>
    <xf numFmtId="0" fontId="2" fillId="6" borderId="6" xfId="0" applyFont="1" applyFill="1" applyBorder="1"/>
    <xf numFmtId="0" fontId="3" fillId="6" borderId="34" xfId="0" applyFont="1" applyFill="1" applyBorder="1" applyAlignment="1">
      <alignment horizontal="center" textRotation="90" wrapText="1"/>
    </xf>
    <xf numFmtId="0" fontId="2" fillId="12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3" fillId="12" borderId="2" xfId="0" applyFont="1" applyFill="1" applyBorder="1"/>
    <xf numFmtId="0" fontId="3" fillId="6" borderId="3" xfId="0" applyFont="1" applyFill="1" applyBorder="1"/>
    <xf numFmtId="0" fontId="3" fillId="12" borderId="4" xfId="0" applyFont="1" applyFill="1" applyBorder="1"/>
    <xf numFmtId="0" fontId="3" fillId="6" borderId="6" xfId="0" applyFont="1" applyFill="1" applyBorder="1"/>
    <xf numFmtId="0" fontId="6" fillId="2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2" fontId="3" fillId="12" borderId="28" xfId="0" applyNumberFormat="1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vertical="center"/>
    </xf>
    <xf numFmtId="2" fontId="3" fillId="6" borderId="6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2" fillId="0" borderId="32" xfId="0" applyFont="1" applyFill="1" applyBorder="1"/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textRotation="90"/>
    </xf>
    <xf numFmtId="0" fontId="3" fillId="4" borderId="16" xfId="0" applyFont="1" applyFill="1" applyBorder="1" applyAlignment="1">
      <alignment horizontal="center" vertical="center" textRotation="90" wrapText="1"/>
    </xf>
  </cellXfs>
  <cellStyles count="2">
    <cellStyle name="Hiperhivatkozás" xfId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66CCFF"/>
      <color rgb="FFFFFF9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8"/>
  <sheetViews>
    <sheetView tabSelected="1" zoomScale="80" zoomScaleNormal="80" zoomScaleSheetLayoutView="80" workbookViewId="0">
      <selection activeCell="AH6" sqref="AH6"/>
    </sheetView>
  </sheetViews>
  <sheetFormatPr defaultColWidth="11.140625" defaultRowHeight="15.75"/>
  <cols>
    <col min="1" max="1" width="11.140625" style="1" bestFit="1" customWidth="1"/>
    <col min="2" max="2" width="20.28515625" style="2" customWidth="1"/>
    <col min="3" max="3" width="24.5703125" style="2" customWidth="1"/>
    <col min="4" max="4" width="7" style="3" bestFit="1" customWidth="1"/>
    <col min="5" max="7" width="5.7109375" style="3" customWidth="1"/>
    <col min="8" max="8" width="5.28515625" style="3" customWidth="1"/>
    <col min="9" max="13" width="5.7109375" style="3" customWidth="1"/>
    <col min="14" max="14" width="7" style="3" bestFit="1" customWidth="1"/>
    <col min="15" max="16" width="5.7109375" style="3" customWidth="1"/>
    <col min="17" max="17" width="4.140625" style="3" bestFit="1" customWidth="1"/>
    <col min="18" max="22" width="5.7109375" style="3" customWidth="1"/>
    <col min="23" max="23" width="5.85546875" style="3" customWidth="1"/>
    <col min="24" max="26" width="5.7109375" style="3" customWidth="1"/>
    <col min="27" max="27" width="6" style="3" bestFit="1" customWidth="1"/>
    <col min="28" max="31" width="5.7109375" style="3" customWidth="1"/>
    <col min="32" max="32" width="6.5703125" style="3" bestFit="1" customWidth="1"/>
    <col min="33" max="33" width="6.5703125" style="4" customWidth="1"/>
    <col min="34" max="34" width="2.42578125" style="4" customWidth="1"/>
    <col min="35" max="35" width="8" style="4" bestFit="1" customWidth="1"/>
    <col min="36" max="36" width="7.7109375" style="4" bestFit="1" customWidth="1"/>
    <col min="37" max="37" width="6.42578125" style="21" bestFit="1" customWidth="1"/>
    <col min="38" max="38" width="7.7109375" style="21" bestFit="1" customWidth="1"/>
    <col min="39" max="39" width="6.85546875" style="28" customWidth="1"/>
    <col min="40" max="16384" width="11.140625" style="4"/>
  </cols>
  <sheetData>
    <row r="1" spans="1:41" s="5" customFormat="1" ht="138.75" customHeight="1" thickBot="1">
      <c r="A1" s="48" t="s">
        <v>0</v>
      </c>
      <c r="B1" s="49" t="s">
        <v>1</v>
      </c>
      <c r="C1" s="49" t="s">
        <v>2</v>
      </c>
      <c r="D1" s="50" t="s">
        <v>92</v>
      </c>
      <c r="E1" s="50" t="s">
        <v>93</v>
      </c>
      <c r="F1" s="50" t="s">
        <v>94</v>
      </c>
      <c r="G1" s="50" t="s">
        <v>27</v>
      </c>
      <c r="H1" s="50" t="s">
        <v>95</v>
      </c>
      <c r="I1" s="50" t="s">
        <v>96</v>
      </c>
      <c r="J1" s="50" t="s">
        <v>97</v>
      </c>
      <c r="K1" s="50" t="s">
        <v>98</v>
      </c>
      <c r="L1" s="50" t="s">
        <v>99</v>
      </c>
      <c r="M1" s="50" t="s">
        <v>100</v>
      </c>
      <c r="N1" s="50" t="s">
        <v>101</v>
      </c>
      <c r="O1" s="50" t="s">
        <v>102</v>
      </c>
      <c r="P1" s="50" t="s">
        <v>103</v>
      </c>
      <c r="Q1" s="50" t="s">
        <v>104</v>
      </c>
      <c r="R1" s="50" t="s">
        <v>105</v>
      </c>
      <c r="S1" s="50" t="s">
        <v>106</v>
      </c>
      <c r="T1" s="50" t="s">
        <v>31</v>
      </c>
      <c r="U1" s="50" t="s">
        <v>107</v>
      </c>
      <c r="V1" s="50" t="s">
        <v>108</v>
      </c>
      <c r="W1" s="50" t="s">
        <v>109</v>
      </c>
      <c r="X1" s="50" t="s">
        <v>35</v>
      </c>
      <c r="Y1" s="50" t="s">
        <v>110</v>
      </c>
      <c r="Z1" s="50" t="s">
        <v>111</v>
      </c>
      <c r="AA1" s="50" t="s">
        <v>112</v>
      </c>
      <c r="AB1" s="50" t="s">
        <v>113</v>
      </c>
      <c r="AC1" s="50" t="s">
        <v>114</v>
      </c>
      <c r="AD1" s="50" t="s">
        <v>115</v>
      </c>
      <c r="AE1" s="50" t="s">
        <v>116</v>
      </c>
      <c r="AF1" s="50" t="s">
        <v>4</v>
      </c>
      <c r="AG1" s="51" t="s">
        <v>3</v>
      </c>
      <c r="AH1" s="34"/>
      <c r="AI1" s="42" t="s">
        <v>19</v>
      </c>
      <c r="AJ1" s="34"/>
      <c r="AK1" s="36"/>
      <c r="AL1" s="34"/>
      <c r="AM1" s="37"/>
      <c r="AN1" s="38"/>
      <c r="AO1" s="34"/>
    </row>
    <row r="2" spans="1:41" s="18" customFormat="1" ht="71.25" customHeight="1" thickBot="1">
      <c r="A2" s="56"/>
      <c r="B2" s="57"/>
      <c r="C2" s="57"/>
      <c r="D2" s="151" t="s">
        <v>117</v>
      </c>
      <c r="E2" s="57"/>
      <c r="F2" s="57">
        <v>958</v>
      </c>
      <c r="G2" s="57"/>
      <c r="H2" s="151" t="s">
        <v>118</v>
      </c>
      <c r="I2" s="57"/>
      <c r="J2" s="57"/>
      <c r="K2" s="57"/>
      <c r="L2" s="57"/>
      <c r="M2" s="57"/>
      <c r="N2" s="151" t="s">
        <v>119</v>
      </c>
      <c r="O2" s="57"/>
      <c r="P2" s="58" t="s">
        <v>120</v>
      </c>
      <c r="Q2" s="58"/>
      <c r="R2" s="57"/>
      <c r="S2" s="58" t="s">
        <v>124</v>
      </c>
      <c r="T2" s="58"/>
      <c r="U2" s="150" t="s">
        <v>125</v>
      </c>
      <c r="V2" s="57"/>
      <c r="W2" s="57"/>
      <c r="X2" s="57"/>
      <c r="Y2" s="57" t="s">
        <v>123</v>
      </c>
      <c r="Z2" s="57"/>
      <c r="AA2" s="58" t="s">
        <v>121</v>
      </c>
      <c r="AB2" s="57"/>
      <c r="AC2" s="57"/>
      <c r="AD2" s="57"/>
      <c r="AE2" s="57"/>
      <c r="AF2" s="58" t="s">
        <v>122</v>
      </c>
      <c r="AG2" s="59"/>
      <c r="AH2" s="39"/>
      <c r="AI2" s="60"/>
      <c r="AJ2" s="39"/>
      <c r="AK2" s="40"/>
      <c r="AL2" s="40"/>
      <c r="AM2" s="40"/>
      <c r="AN2" s="33"/>
      <c r="AO2" s="33"/>
    </row>
    <row r="3" spans="1:41" ht="85.5" customHeight="1">
      <c r="A3" s="69">
        <v>1</v>
      </c>
      <c r="B3" s="66" t="s">
        <v>8</v>
      </c>
      <c r="C3" s="66" t="s">
        <v>9</v>
      </c>
      <c r="D3" s="142">
        <v>10</v>
      </c>
      <c r="E3" s="142">
        <v>0</v>
      </c>
      <c r="F3" s="142">
        <v>0</v>
      </c>
      <c r="G3" s="142">
        <v>0</v>
      </c>
      <c r="H3" s="142">
        <v>0</v>
      </c>
      <c r="I3" s="142">
        <v>0</v>
      </c>
      <c r="J3" s="142">
        <v>0</v>
      </c>
      <c r="K3" s="142">
        <v>0</v>
      </c>
      <c r="L3" s="142">
        <v>0</v>
      </c>
      <c r="M3" s="142">
        <v>0</v>
      </c>
      <c r="N3" s="142">
        <v>0</v>
      </c>
      <c r="O3" s="142">
        <v>0</v>
      </c>
      <c r="P3" s="143">
        <v>136</v>
      </c>
      <c r="Q3" s="142">
        <v>0</v>
      </c>
      <c r="R3" s="144">
        <v>0</v>
      </c>
      <c r="S3" s="142">
        <v>0</v>
      </c>
      <c r="T3" s="142">
        <v>0</v>
      </c>
      <c r="U3" s="142">
        <v>0</v>
      </c>
      <c r="V3" s="142">
        <v>0</v>
      </c>
      <c r="W3" s="142">
        <v>60</v>
      </c>
      <c r="X3" s="142">
        <v>0</v>
      </c>
      <c r="Y3" s="142">
        <v>0</v>
      </c>
      <c r="Z3" s="142">
        <v>0</v>
      </c>
      <c r="AA3" s="143">
        <v>36</v>
      </c>
      <c r="AB3" s="142">
        <v>0</v>
      </c>
      <c r="AC3" s="142">
        <v>0</v>
      </c>
      <c r="AD3" s="142">
        <v>0</v>
      </c>
      <c r="AE3" s="142">
        <v>0</v>
      </c>
      <c r="AF3" s="143">
        <v>6</v>
      </c>
      <c r="AG3" s="79">
        <f>SUM(D3:AF3)</f>
        <v>248</v>
      </c>
      <c r="AH3" s="61"/>
      <c r="AI3" s="62"/>
      <c r="AJ3" s="30"/>
      <c r="AK3" s="31"/>
      <c r="AL3" s="32"/>
      <c r="AM3" s="33"/>
      <c r="AN3" s="33"/>
      <c r="AO3" s="34"/>
    </row>
    <row r="4" spans="1:41" s="5" customFormat="1" ht="55.5" customHeight="1">
      <c r="A4" s="70">
        <v>2</v>
      </c>
      <c r="B4" s="67" t="s">
        <v>37</v>
      </c>
      <c r="C4" s="68" t="s">
        <v>38</v>
      </c>
      <c r="D4" s="55">
        <v>10</v>
      </c>
      <c r="E4" s="55">
        <v>0</v>
      </c>
      <c r="F4" s="55">
        <v>0</v>
      </c>
      <c r="G4" s="55">
        <v>60</v>
      </c>
      <c r="H4" s="55">
        <v>0</v>
      </c>
      <c r="I4" s="55">
        <v>60</v>
      </c>
      <c r="J4" s="55">
        <v>0</v>
      </c>
      <c r="K4" s="55">
        <v>10</v>
      </c>
      <c r="L4" s="55">
        <v>0</v>
      </c>
      <c r="M4" s="55">
        <v>60</v>
      </c>
      <c r="N4" s="55">
        <v>0</v>
      </c>
      <c r="O4" s="55">
        <v>0</v>
      </c>
      <c r="P4" s="64">
        <v>86</v>
      </c>
      <c r="Q4" s="55">
        <v>0</v>
      </c>
      <c r="R4" s="74">
        <v>0</v>
      </c>
      <c r="S4" s="55">
        <v>0</v>
      </c>
      <c r="T4" s="55">
        <v>0</v>
      </c>
      <c r="U4" s="55">
        <v>0</v>
      </c>
      <c r="V4" s="55">
        <v>60</v>
      </c>
      <c r="W4" s="55">
        <v>0</v>
      </c>
      <c r="X4" s="55">
        <v>0</v>
      </c>
      <c r="Y4" s="55">
        <v>0</v>
      </c>
      <c r="Z4" s="55">
        <v>0</v>
      </c>
      <c r="AA4" s="64">
        <v>46</v>
      </c>
      <c r="AB4" s="55">
        <v>0</v>
      </c>
      <c r="AC4" s="55">
        <v>0</v>
      </c>
      <c r="AD4" s="55">
        <v>0</v>
      </c>
      <c r="AE4" s="55">
        <v>0</v>
      </c>
      <c r="AF4" s="64">
        <v>0</v>
      </c>
      <c r="AG4" s="149">
        <f t="shared" ref="AG4:AG10" si="0">SUM(D4:AF4)</f>
        <v>392</v>
      </c>
      <c r="AH4" s="30"/>
      <c r="AI4" s="41"/>
      <c r="AJ4" s="30"/>
      <c r="AK4" s="31"/>
      <c r="AL4" s="32"/>
      <c r="AM4" s="33"/>
      <c r="AN4" s="33"/>
      <c r="AO4" s="34"/>
    </row>
    <row r="5" spans="1:41" s="5" customFormat="1" ht="41.25" customHeight="1">
      <c r="A5" s="71">
        <v>3</v>
      </c>
      <c r="B5" s="67" t="s">
        <v>126</v>
      </c>
      <c r="C5" s="68" t="s">
        <v>127</v>
      </c>
      <c r="D5" s="55">
        <v>0</v>
      </c>
      <c r="E5" s="55">
        <v>0</v>
      </c>
      <c r="F5" s="55">
        <v>0</v>
      </c>
      <c r="G5" s="55">
        <v>60</v>
      </c>
      <c r="H5" s="55">
        <v>0</v>
      </c>
      <c r="I5" s="55">
        <v>0</v>
      </c>
      <c r="J5" s="55">
        <v>0</v>
      </c>
      <c r="K5" s="55">
        <v>10</v>
      </c>
      <c r="L5" s="55">
        <v>60</v>
      </c>
      <c r="M5" s="55">
        <v>60</v>
      </c>
      <c r="N5" s="55">
        <v>30</v>
      </c>
      <c r="O5" s="55">
        <v>0</v>
      </c>
      <c r="P5" s="64">
        <v>56</v>
      </c>
      <c r="Q5" s="55">
        <v>0</v>
      </c>
      <c r="R5" s="74">
        <v>60</v>
      </c>
      <c r="S5" s="55">
        <v>0</v>
      </c>
      <c r="T5" s="55">
        <v>0</v>
      </c>
      <c r="U5" s="55">
        <v>0</v>
      </c>
      <c r="V5" s="55">
        <v>60</v>
      </c>
      <c r="W5" s="55">
        <v>0</v>
      </c>
      <c r="X5" s="55">
        <v>30</v>
      </c>
      <c r="Y5" s="55">
        <v>0</v>
      </c>
      <c r="Z5" s="55">
        <v>0</v>
      </c>
      <c r="AA5" s="64">
        <v>0</v>
      </c>
      <c r="AB5" s="55">
        <v>0</v>
      </c>
      <c r="AC5" s="55">
        <v>60</v>
      </c>
      <c r="AD5" s="55">
        <v>0</v>
      </c>
      <c r="AE5" s="55">
        <v>0</v>
      </c>
      <c r="AF5" s="64">
        <v>20</v>
      </c>
      <c r="AG5" s="149">
        <f t="shared" si="0"/>
        <v>506</v>
      </c>
      <c r="AH5" s="30"/>
      <c r="AI5" s="53"/>
      <c r="AJ5" s="30"/>
      <c r="AK5" s="31"/>
      <c r="AL5" s="32"/>
      <c r="AM5" s="33"/>
      <c r="AN5" s="33"/>
      <c r="AO5" s="34"/>
    </row>
    <row r="6" spans="1:41" s="34" customFormat="1" ht="66.75" customHeight="1">
      <c r="A6" s="72">
        <v>4</v>
      </c>
      <c r="B6" s="65" t="s">
        <v>129</v>
      </c>
      <c r="C6" s="65" t="s">
        <v>130</v>
      </c>
      <c r="D6" s="55">
        <v>10</v>
      </c>
      <c r="E6" s="55">
        <v>60</v>
      </c>
      <c r="F6" s="55">
        <v>0</v>
      </c>
      <c r="G6" s="55">
        <v>60</v>
      </c>
      <c r="H6" s="55">
        <v>0</v>
      </c>
      <c r="I6" s="55">
        <v>0</v>
      </c>
      <c r="J6" s="55">
        <v>0</v>
      </c>
      <c r="K6" s="55">
        <v>10</v>
      </c>
      <c r="L6" s="55">
        <v>0</v>
      </c>
      <c r="M6" s="55">
        <v>60</v>
      </c>
      <c r="N6" s="55">
        <v>0</v>
      </c>
      <c r="O6" s="55">
        <v>60</v>
      </c>
      <c r="P6" s="64">
        <v>78</v>
      </c>
      <c r="Q6" s="55">
        <v>0</v>
      </c>
      <c r="R6" s="74">
        <v>60</v>
      </c>
      <c r="S6" s="55">
        <v>20</v>
      </c>
      <c r="T6" s="55">
        <v>0</v>
      </c>
      <c r="U6" s="55">
        <v>0</v>
      </c>
      <c r="V6" s="55">
        <v>60</v>
      </c>
      <c r="W6" s="55">
        <v>60</v>
      </c>
      <c r="X6" s="55">
        <v>0</v>
      </c>
      <c r="Y6" s="55">
        <v>10</v>
      </c>
      <c r="Z6" s="55">
        <v>0</v>
      </c>
      <c r="AA6" s="64">
        <v>24</v>
      </c>
      <c r="AB6" s="55">
        <v>0</v>
      </c>
      <c r="AC6" s="55">
        <v>0</v>
      </c>
      <c r="AD6" s="55">
        <v>0</v>
      </c>
      <c r="AE6" s="55">
        <v>0</v>
      </c>
      <c r="AF6" s="64">
        <v>22</v>
      </c>
      <c r="AG6" s="149">
        <f t="shared" si="0"/>
        <v>594</v>
      </c>
      <c r="AH6" s="136"/>
      <c r="AI6" s="41"/>
      <c r="AJ6" s="30"/>
      <c r="AK6" s="31"/>
      <c r="AL6" s="32"/>
      <c r="AM6" s="33"/>
      <c r="AN6" s="33"/>
    </row>
    <row r="7" spans="1:41" ht="48" customHeight="1">
      <c r="A7" s="72">
        <v>5</v>
      </c>
      <c r="B7" s="65" t="s">
        <v>6</v>
      </c>
      <c r="C7" s="65" t="s">
        <v>128</v>
      </c>
      <c r="D7" s="55">
        <v>20</v>
      </c>
      <c r="E7" s="55">
        <v>60</v>
      </c>
      <c r="F7" s="55">
        <v>0</v>
      </c>
      <c r="G7" s="55">
        <v>60</v>
      </c>
      <c r="H7" s="55">
        <v>0</v>
      </c>
      <c r="I7" s="55">
        <v>0</v>
      </c>
      <c r="J7" s="55">
        <v>0</v>
      </c>
      <c r="K7" s="55">
        <v>30</v>
      </c>
      <c r="L7" s="55">
        <v>0</v>
      </c>
      <c r="M7" s="55">
        <v>60</v>
      </c>
      <c r="N7" s="55">
        <v>0</v>
      </c>
      <c r="O7" s="55">
        <v>60</v>
      </c>
      <c r="P7" s="64">
        <v>32</v>
      </c>
      <c r="Q7" s="55">
        <v>0</v>
      </c>
      <c r="R7" s="74">
        <v>60</v>
      </c>
      <c r="S7" s="55">
        <v>0</v>
      </c>
      <c r="T7" s="55">
        <v>0</v>
      </c>
      <c r="U7" s="55">
        <v>0</v>
      </c>
      <c r="V7" s="55">
        <v>60</v>
      </c>
      <c r="W7" s="55">
        <v>60</v>
      </c>
      <c r="X7" s="55">
        <v>0</v>
      </c>
      <c r="Y7" s="55">
        <v>0</v>
      </c>
      <c r="Z7" s="55">
        <v>0</v>
      </c>
      <c r="AA7" s="64">
        <v>10</v>
      </c>
      <c r="AB7" s="55">
        <v>0</v>
      </c>
      <c r="AC7" s="55">
        <v>60</v>
      </c>
      <c r="AD7" s="55">
        <v>0</v>
      </c>
      <c r="AE7" s="55">
        <v>60</v>
      </c>
      <c r="AF7" s="64">
        <v>20</v>
      </c>
      <c r="AG7" s="149">
        <f t="shared" ref="AG7" si="1">SUM(D7:AF7)</f>
        <v>652</v>
      </c>
      <c r="AH7" s="140"/>
      <c r="AI7" s="76"/>
      <c r="AJ7" s="6"/>
      <c r="AK7" s="20"/>
      <c r="AL7" s="20"/>
      <c r="AM7" s="27"/>
    </row>
    <row r="8" spans="1:41" ht="34.5" customHeight="1">
      <c r="A8" s="72">
        <v>6</v>
      </c>
      <c r="B8" s="54"/>
      <c r="C8" s="54"/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64">
        <v>0</v>
      </c>
      <c r="Q8" s="55">
        <v>0</v>
      </c>
      <c r="R8" s="74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64">
        <v>0</v>
      </c>
      <c r="AB8" s="55">
        <v>0</v>
      </c>
      <c r="AC8" s="55">
        <v>0</v>
      </c>
      <c r="AD8" s="55">
        <v>0</v>
      </c>
      <c r="AE8" s="55">
        <v>0</v>
      </c>
      <c r="AF8" s="64">
        <v>0</v>
      </c>
      <c r="AG8" s="149">
        <f t="shared" si="0"/>
        <v>0</v>
      </c>
      <c r="AH8" s="141"/>
      <c r="AI8" s="77"/>
      <c r="AJ8" s="10"/>
      <c r="AK8" s="11"/>
      <c r="AL8" s="11"/>
      <c r="AM8" s="27"/>
    </row>
    <row r="9" spans="1:41">
      <c r="A9" s="72">
        <v>7</v>
      </c>
      <c r="B9" s="54"/>
      <c r="C9" s="54"/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64">
        <v>0</v>
      </c>
      <c r="Q9" s="55">
        <v>0</v>
      </c>
      <c r="R9" s="74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64">
        <v>0</v>
      </c>
      <c r="AB9" s="55">
        <v>0</v>
      </c>
      <c r="AC9" s="55">
        <v>0</v>
      </c>
      <c r="AD9" s="55">
        <v>0</v>
      </c>
      <c r="AE9" s="55">
        <v>0</v>
      </c>
      <c r="AF9" s="64">
        <v>0</v>
      </c>
      <c r="AG9" s="149">
        <f t="shared" si="0"/>
        <v>0</v>
      </c>
      <c r="AH9" s="141"/>
      <c r="AI9" s="77"/>
      <c r="AJ9" s="10"/>
      <c r="AK9" s="11"/>
      <c r="AL9" s="11"/>
      <c r="AM9" s="27"/>
    </row>
    <row r="10" spans="1:41" ht="75" customHeight="1" thickBot="1">
      <c r="A10" s="73">
        <v>8</v>
      </c>
      <c r="B10" s="63"/>
      <c r="C10" s="63"/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6">
        <v>0</v>
      </c>
      <c r="Q10" s="145">
        <v>0</v>
      </c>
      <c r="R10" s="147">
        <v>0</v>
      </c>
      <c r="S10" s="145">
        <v>0</v>
      </c>
      <c r="T10" s="145">
        <v>0</v>
      </c>
      <c r="U10" s="145">
        <v>0</v>
      </c>
      <c r="V10" s="145">
        <v>0</v>
      </c>
      <c r="W10" s="145">
        <v>0</v>
      </c>
      <c r="X10" s="145">
        <v>0</v>
      </c>
      <c r="Y10" s="145">
        <v>0</v>
      </c>
      <c r="Z10" s="145">
        <v>0</v>
      </c>
      <c r="AA10" s="146">
        <v>0</v>
      </c>
      <c r="AB10" s="145">
        <v>0</v>
      </c>
      <c r="AC10" s="145">
        <v>0</v>
      </c>
      <c r="AD10" s="145">
        <v>0</v>
      </c>
      <c r="AE10" s="145">
        <v>0</v>
      </c>
      <c r="AF10" s="146">
        <v>0</v>
      </c>
      <c r="AG10" s="148">
        <f t="shared" si="0"/>
        <v>0</v>
      </c>
      <c r="AH10" s="75"/>
      <c r="AI10" s="78"/>
      <c r="AJ10" s="6"/>
      <c r="AK10" s="20"/>
      <c r="AL10" s="20"/>
      <c r="AM10" s="27"/>
    </row>
    <row r="11" spans="1:41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1"/>
      <c r="AH11" s="6"/>
      <c r="AI11" s="6"/>
      <c r="AJ11" s="6"/>
      <c r="AK11" s="20"/>
      <c r="AL11" s="20"/>
      <c r="AM11" s="27"/>
    </row>
    <row r="12" spans="1:41">
      <c r="A12" s="7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1"/>
      <c r="AH12" s="6"/>
      <c r="AI12" s="6"/>
      <c r="AJ12" s="6"/>
      <c r="AK12" s="20"/>
      <c r="AL12" s="20"/>
      <c r="AM12" s="27"/>
    </row>
    <row r="13" spans="1:41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1"/>
      <c r="AH13" s="6"/>
      <c r="AI13" s="6"/>
      <c r="AJ13" s="6"/>
      <c r="AK13" s="20"/>
      <c r="AL13" s="20"/>
      <c r="AM13" s="27"/>
    </row>
    <row r="14" spans="1:41">
      <c r="A14" s="7"/>
      <c r="B14" s="8"/>
      <c r="C14" s="8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"/>
      <c r="AG14" s="11"/>
      <c r="AH14" s="6"/>
      <c r="AI14" s="6"/>
      <c r="AJ14" s="6"/>
      <c r="AK14" s="20"/>
      <c r="AL14" s="20"/>
    </row>
    <row r="15" spans="1:41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0"/>
      <c r="AH15" s="6"/>
      <c r="AI15" s="6"/>
      <c r="AJ15" s="6"/>
      <c r="AK15" s="20"/>
      <c r="AL15" s="20"/>
    </row>
    <row r="16" spans="1:41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0"/>
      <c r="AH16" s="6"/>
      <c r="AI16" s="6"/>
      <c r="AJ16" s="6"/>
      <c r="AK16" s="20"/>
      <c r="AL16" s="20"/>
    </row>
    <row r="17" spans="1:33">
      <c r="A17" s="7"/>
      <c r="B17" s="23"/>
      <c r="C17" s="2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</row>
    <row r="18" spans="1:33">
      <c r="A18" s="7"/>
      <c r="B18" s="23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1:33">
      <c r="A19" s="11"/>
      <c r="B19" s="23"/>
      <c r="C19" s="2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</row>
    <row r="20" spans="1:33">
      <c r="A20" s="11"/>
    </row>
    <row r="21" spans="1:33">
      <c r="A21" s="11"/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4"/>
    </row>
    <row r="22" spans="1:33">
      <c r="A22" s="11"/>
      <c r="B22" s="8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4"/>
    </row>
    <row r="23" spans="1:33">
      <c r="A23" s="11"/>
      <c r="B23" s="8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4"/>
    </row>
    <row r="24" spans="1:33">
      <c r="A24" s="11"/>
      <c r="B24" s="8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4"/>
    </row>
    <row r="25" spans="1:33">
      <c r="A25" s="11"/>
      <c r="B25" s="8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5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4"/>
    </row>
    <row r="26" spans="1:33">
      <c r="A26" s="11"/>
      <c r="B26" s="24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4"/>
    </row>
    <row r="27" spans="1:33">
      <c r="A27" s="11"/>
      <c r="B27" s="8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4"/>
    </row>
    <row r="28" spans="1:33">
      <c r="A28" s="11"/>
      <c r="B28" s="8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"/>
    </row>
    <row r="29" spans="1:33">
      <c r="A29" s="11"/>
      <c r="B29" s="8"/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"/>
    </row>
    <row r="30" spans="1:33">
      <c r="A30" s="11"/>
      <c r="B30" s="15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"/>
    </row>
    <row r="31" spans="1:33">
      <c r="A31" s="11"/>
      <c r="B31" s="8"/>
      <c r="C31" s="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"/>
    </row>
    <row r="32" spans="1:33">
      <c r="A32" s="11"/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"/>
    </row>
    <row r="33" spans="1:32">
      <c r="A33" s="12"/>
      <c r="B33" s="8"/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32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>
      <c r="A96" s="12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>
      <c r="A97" s="12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>
      <c r="A98" s="12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spans="1:32">
      <c r="A99" s="12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>
      <c r="A100" s="12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>
      <c r="A101" s="12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:32">
      <c r="A102" s="12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:32">
      <c r="A103" s="12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>
      <c r="A104" s="12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>
      <c r="A105" s="12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1:32">
      <c r="A106" s="12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>
      <c r="A107" s="12"/>
      <c r="B107" s="15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>
      <c r="A108" s="12"/>
      <c r="B108" s="15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>
      <c r="A109" s="12"/>
      <c r="B109" s="15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>
      <c r="A110" s="12"/>
      <c r="B110" s="15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>
      <c r="A111" s="12"/>
      <c r="B111" s="15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>
      <c r="A112" s="12"/>
      <c r="B112" s="15"/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>
      <c r="A113" s="12"/>
      <c r="B113" s="15"/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:32">
      <c r="A114" s="12"/>
      <c r="B114" s="15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2">
      <c r="A115" s="12"/>
      <c r="B115" s="15"/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>
      <c r="A116" s="12"/>
      <c r="B116" s="15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>
      <c r="A117" s="12"/>
      <c r="B117" s="15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>
      <c r="A118" s="12"/>
      <c r="B118" s="15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:32">
      <c r="A119" s="12"/>
      <c r="B119" s="15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:32">
      <c r="A120" s="12"/>
      <c r="B120" s="15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1:32">
      <c r="A121" s="12"/>
      <c r="B121" s="15"/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:32">
      <c r="A122" s="12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1:32">
      <c r="A123" s="12"/>
      <c r="B123" s="15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1:32">
      <c r="A124" s="12"/>
      <c r="B124" s="15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:32">
      <c r="A125" s="12"/>
      <c r="B125" s="15"/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:32">
      <c r="A126" s="12"/>
      <c r="B126" s="15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:32">
      <c r="A127" s="12"/>
      <c r="B127" s="15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:32">
      <c r="A128" s="12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:32">
      <c r="A129" s="12"/>
      <c r="B129" s="15"/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:32">
      <c r="A130" s="12"/>
      <c r="B130" s="15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:32">
      <c r="A131" s="12"/>
      <c r="B131" s="15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:32">
      <c r="A132" s="12"/>
      <c r="B132" s="15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:32">
      <c r="A133" s="12"/>
      <c r="B133" s="15"/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>
      <c r="A134" s="12"/>
      <c r="B134" s="15"/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>
      <c r="A135" s="12"/>
      <c r="B135" s="15"/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>
      <c r="A136" s="12"/>
      <c r="B136" s="15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:32">
      <c r="A137" s="12"/>
      <c r="B137" s="15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>
      <c r="A138" s="12"/>
      <c r="B138" s="15"/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>
      <c r="A139" s="12"/>
      <c r="B139" s="15"/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:32">
      <c r="A140" s="12"/>
      <c r="B140" s="15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>
      <c r="A141" s="12"/>
      <c r="B141" s="15"/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2">
      <c r="A142" s="12"/>
      <c r="B142" s="15"/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32">
      <c r="A143" s="12"/>
      <c r="B143" s="15"/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:32">
      <c r="A144" s="12"/>
      <c r="B144" s="15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:32">
      <c r="A145" s="12"/>
      <c r="B145" s="15"/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>
      <c r="A146" s="12"/>
      <c r="B146" s="15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:32">
      <c r="A147" s="12"/>
      <c r="B147" s="15"/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1:32">
      <c r="A148" s="12"/>
      <c r="B148" s="15"/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</sheetData>
  <sortState ref="B3:AU5">
    <sortCondition ref="AG3:AG5"/>
  </sortState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headerFooter>
    <oddHeader>&amp;C&amp;"Times New Roman,Félkövér"&amp;16Campona Kupa 2018
Alapfokú verseny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1"/>
  <sheetViews>
    <sheetView zoomScale="80" zoomScaleNormal="80" zoomScaleSheetLayoutView="80" workbookViewId="0">
      <selection activeCell="T23" sqref="T23"/>
    </sheetView>
  </sheetViews>
  <sheetFormatPr defaultColWidth="11.140625" defaultRowHeight="15.75"/>
  <cols>
    <col min="1" max="1" width="11.42578125" style="1" customWidth="1"/>
    <col min="2" max="2" width="33.140625" style="2" customWidth="1"/>
    <col min="3" max="3" width="24.42578125" style="2" customWidth="1"/>
    <col min="4" max="20" width="5.7109375" style="3" customWidth="1"/>
    <col min="21" max="21" width="11" style="3" customWidth="1"/>
    <col min="22" max="23" width="5.7109375" style="3" customWidth="1"/>
    <col min="24" max="24" width="5.85546875" style="3" customWidth="1"/>
    <col min="25" max="26" width="5.7109375" style="3" customWidth="1"/>
    <col min="27" max="27" width="9.85546875" style="3" bestFit="1" customWidth="1"/>
    <col min="28" max="36" width="5.7109375" style="3" customWidth="1"/>
    <col min="37" max="37" width="6.5703125" style="3" bestFit="1" customWidth="1"/>
    <col min="38" max="38" width="6.5703125" style="4" customWidth="1"/>
    <col min="39" max="39" width="2.42578125" style="4" customWidth="1"/>
    <col min="40" max="41" width="10.140625" style="4" bestFit="1" customWidth="1"/>
    <col min="42" max="42" width="6.42578125" style="21" bestFit="1" customWidth="1"/>
    <col min="43" max="43" width="7.7109375" style="21" bestFit="1" customWidth="1"/>
    <col min="44" max="44" width="6.85546875" style="28" customWidth="1"/>
    <col min="45" max="16384" width="11.140625" style="4"/>
  </cols>
  <sheetData>
    <row r="1" spans="1:46" s="5" customFormat="1" ht="195.75" customHeight="1" thickBot="1">
      <c r="A1" s="48" t="s">
        <v>0</v>
      </c>
      <c r="B1" s="49" t="s">
        <v>1</v>
      </c>
      <c r="C1" s="49" t="s">
        <v>2</v>
      </c>
      <c r="D1" s="50" t="s">
        <v>48</v>
      </c>
      <c r="E1" s="50" t="s">
        <v>25</v>
      </c>
      <c r="F1" s="50" t="s">
        <v>26</v>
      </c>
      <c r="G1" s="50" t="s">
        <v>49</v>
      </c>
      <c r="H1" s="50" t="s">
        <v>27</v>
      </c>
      <c r="I1" s="50" t="s">
        <v>50</v>
      </c>
      <c r="J1" s="50" t="s">
        <v>51</v>
      </c>
      <c r="K1" s="50" t="s">
        <v>52</v>
      </c>
      <c r="L1" s="50" t="s">
        <v>28</v>
      </c>
      <c r="M1" s="50" t="s">
        <v>29</v>
      </c>
      <c r="N1" s="50" t="s">
        <v>53</v>
      </c>
      <c r="O1" s="50" t="s">
        <v>54</v>
      </c>
      <c r="P1" s="50" t="s">
        <v>55</v>
      </c>
      <c r="Q1" s="50" t="s">
        <v>56</v>
      </c>
      <c r="R1" s="50" t="s">
        <v>57</v>
      </c>
      <c r="S1" s="85" t="s">
        <v>58</v>
      </c>
      <c r="T1" s="50" t="s">
        <v>59</v>
      </c>
      <c r="U1" s="50" t="s">
        <v>60</v>
      </c>
      <c r="V1" s="50" t="s">
        <v>62</v>
      </c>
      <c r="W1" s="50" t="s">
        <v>63</v>
      </c>
      <c r="X1" s="50" t="s">
        <v>33</v>
      </c>
      <c r="Y1" s="50" t="s">
        <v>34</v>
      </c>
      <c r="Z1" s="50" t="s">
        <v>64</v>
      </c>
      <c r="AA1" s="50" t="s">
        <v>65</v>
      </c>
      <c r="AB1" s="50" t="s">
        <v>36</v>
      </c>
      <c r="AC1" s="50" t="s">
        <v>66</v>
      </c>
      <c r="AD1" s="50" t="s">
        <v>67</v>
      </c>
      <c r="AE1" s="50" t="s">
        <v>68</v>
      </c>
      <c r="AF1" s="50" t="s">
        <v>69</v>
      </c>
      <c r="AG1" s="50" t="s">
        <v>70</v>
      </c>
      <c r="AH1" s="50" t="s">
        <v>71</v>
      </c>
      <c r="AI1" s="50" t="s">
        <v>72</v>
      </c>
      <c r="AJ1" s="50" t="s">
        <v>7</v>
      </c>
      <c r="AK1" s="50" t="s">
        <v>4</v>
      </c>
      <c r="AL1" s="51" t="s">
        <v>3</v>
      </c>
      <c r="AN1" s="105" t="s">
        <v>20</v>
      </c>
      <c r="AO1" s="103" t="s">
        <v>24</v>
      </c>
      <c r="AP1" s="19"/>
      <c r="AR1" s="29"/>
      <c r="AS1" s="25"/>
    </row>
    <row r="2" spans="1:46" s="18" customFormat="1" ht="32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 t="s">
        <v>30</v>
      </c>
      <c r="N2" s="45"/>
      <c r="O2" s="45"/>
      <c r="P2" s="46" t="s">
        <v>39</v>
      </c>
      <c r="Q2" s="45"/>
      <c r="R2" s="46"/>
      <c r="S2" s="45"/>
      <c r="T2" s="46"/>
      <c r="U2" s="46" t="s">
        <v>61</v>
      </c>
      <c r="V2" s="45"/>
      <c r="W2" s="45"/>
      <c r="X2" s="45"/>
      <c r="Y2" s="45"/>
      <c r="Z2" s="45" t="s">
        <v>73</v>
      </c>
      <c r="AA2" s="45" t="s">
        <v>32</v>
      </c>
      <c r="AB2" s="45"/>
      <c r="AC2" s="45"/>
      <c r="AD2" s="45"/>
      <c r="AE2" s="45"/>
      <c r="AF2" s="45"/>
      <c r="AG2" s="45"/>
      <c r="AH2" s="45"/>
      <c r="AI2" s="45"/>
      <c r="AJ2" s="45"/>
      <c r="AK2" s="45" t="s">
        <v>40</v>
      </c>
      <c r="AL2" s="47"/>
      <c r="AN2" s="106"/>
      <c r="AO2" s="134"/>
      <c r="AP2" s="26"/>
      <c r="AQ2" s="26"/>
      <c r="AR2" s="26"/>
      <c r="AS2" s="22"/>
      <c r="AT2" s="22"/>
    </row>
    <row r="3" spans="1:46" ht="40.5" customHeight="1">
      <c r="A3" s="126">
        <v>1</v>
      </c>
      <c r="B3" s="127" t="s">
        <v>43</v>
      </c>
      <c r="C3" s="128" t="s">
        <v>41</v>
      </c>
      <c r="D3" s="129">
        <v>0</v>
      </c>
      <c r="E3" s="129">
        <v>0</v>
      </c>
      <c r="F3" s="129">
        <v>0</v>
      </c>
      <c r="G3" s="129">
        <v>0</v>
      </c>
      <c r="H3" s="129">
        <v>0</v>
      </c>
      <c r="I3" s="129">
        <v>60</v>
      </c>
      <c r="J3" s="129">
        <v>0</v>
      </c>
      <c r="K3" s="129">
        <v>0</v>
      </c>
      <c r="L3" s="129">
        <v>0</v>
      </c>
      <c r="M3" s="129">
        <v>0</v>
      </c>
      <c r="N3" s="129">
        <v>0</v>
      </c>
      <c r="O3" s="129">
        <v>0</v>
      </c>
      <c r="P3" s="130">
        <v>0</v>
      </c>
      <c r="Q3" s="129">
        <v>0</v>
      </c>
      <c r="R3" s="129">
        <v>0</v>
      </c>
      <c r="S3" s="129">
        <v>0</v>
      </c>
      <c r="T3" s="129">
        <v>0</v>
      </c>
      <c r="U3" s="129">
        <v>0</v>
      </c>
      <c r="V3" s="129">
        <v>0</v>
      </c>
      <c r="W3" s="129">
        <v>0</v>
      </c>
      <c r="X3" s="129">
        <v>0</v>
      </c>
      <c r="Y3" s="129">
        <v>0</v>
      </c>
      <c r="Z3" s="129">
        <v>0</v>
      </c>
      <c r="AA3" s="129">
        <v>0</v>
      </c>
      <c r="AB3" s="129">
        <v>0</v>
      </c>
      <c r="AC3" s="129">
        <v>0</v>
      </c>
      <c r="AD3" s="129">
        <v>0</v>
      </c>
      <c r="AE3" s="129">
        <v>0</v>
      </c>
      <c r="AF3" s="129">
        <v>0</v>
      </c>
      <c r="AG3" s="129">
        <v>0</v>
      </c>
      <c r="AH3" s="129">
        <v>0</v>
      </c>
      <c r="AI3" s="129">
        <v>0</v>
      </c>
      <c r="AJ3" s="129">
        <v>0</v>
      </c>
      <c r="AK3" s="130">
        <v>0</v>
      </c>
      <c r="AL3" s="131">
        <f t="shared" ref="AL3" si="0">SUM(D3:AK3)</f>
        <v>60</v>
      </c>
      <c r="AM3" s="30"/>
      <c r="AN3" s="107">
        <v>101.05</v>
      </c>
      <c r="AO3" s="114">
        <v>101.4</v>
      </c>
      <c r="AP3" s="31"/>
      <c r="AQ3" s="32"/>
      <c r="AR3" s="33"/>
      <c r="AS3" s="33"/>
      <c r="AT3" s="5"/>
    </row>
    <row r="4" spans="1:46" ht="40.5" customHeight="1">
      <c r="A4" s="43">
        <v>2</v>
      </c>
      <c r="B4" s="67" t="s">
        <v>13</v>
      </c>
      <c r="C4" s="67" t="s">
        <v>14</v>
      </c>
      <c r="D4" s="80">
        <v>0</v>
      </c>
      <c r="E4" s="80">
        <v>0</v>
      </c>
      <c r="F4" s="80">
        <v>0</v>
      </c>
      <c r="G4" s="80">
        <v>0</v>
      </c>
      <c r="H4" s="80">
        <v>0</v>
      </c>
      <c r="I4" s="80">
        <v>60</v>
      </c>
      <c r="J4" s="80">
        <v>0</v>
      </c>
      <c r="K4" s="80">
        <v>0</v>
      </c>
      <c r="L4" s="80">
        <v>0</v>
      </c>
      <c r="M4" s="80">
        <v>0</v>
      </c>
      <c r="N4" s="80">
        <v>0</v>
      </c>
      <c r="O4" s="80">
        <v>0</v>
      </c>
      <c r="P4" s="83">
        <v>0</v>
      </c>
      <c r="Q4" s="80">
        <v>0</v>
      </c>
      <c r="R4" s="80">
        <v>0</v>
      </c>
      <c r="S4" s="80">
        <v>0</v>
      </c>
      <c r="T4" s="80">
        <v>0</v>
      </c>
      <c r="U4" s="80">
        <v>0</v>
      </c>
      <c r="V4" s="80">
        <v>0</v>
      </c>
      <c r="W4" s="80">
        <v>0</v>
      </c>
      <c r="X4" s="80">
        <v>0</v>
      </c>
      <c r="Y4" s="80">
        <v>0</v>
      </c>
      <c r="Z4" s="80">
        <v>5</v>
      </c>
      <c r="AA4" s="80">
        <v>0</v>
      </c>
      <c r="AB4" s="80">
        <v>0</v>
      </c>
      <c r="AC4" s="80">
        <v>0</v>
      </c>
      <c r="AD4" s="80">
        <v>0</v>
      </c>
      <c r="AE4" s="80">
        <v>0</v>
      </c>
      <c r="AF4" s="80">
        <v>0</v>
      </c>
      <c r="AG4" s="80">
        <v>0</v>
      </c>
      <c r="AH4" s="80">
        <v>0</v>
      </c>
      <c r="AI4" s="80">
        <v>0</v>
      </c>
      <c r="AJ4" s="80">
        <v>0</v>
      </c>
      <c r="AK4" s="83">
        <v>0</v>
      </c>
      <c r="AL4" s="87">
        <f t="shared" ref="AL4" si="1">SUM(D4:AK4)</f>
        <v>65</v>
      </c>
      <c r="AM4" s="30"/>
      <c r="AN4" s="107">
        <v>99.7</v>
      </c>
      <c r="AO4" s="114">
        <v>100.05</v>
      </c>
      <c r="AP4" s="31"/>
      <c r="AQ4" s="32"/>
      <c r="AR4" s="33"/>
      <c r="AS4" s="33"/>
      <c r="AT4" s="5"/>
    </row>
    <row r="5" spans="1:46" ht="33" customHeight="1">
      <c r="A5" s="35">
        <v>3</v>
      </c>
      <c r="B5" s="66" t="s">
        <v>16</v>
      </c>
      <c r="C5" s="66" t="s">
        <v>17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60</v>
      </c>
      <c r="J5" s="17">
        <v>0</v>
      </c>
      <c r="K5" s="17">
        <v>0</v>
      </c>
      <c r="L5" s="17">
        <v>0</v>
      </c>
      <c r="M5" s="17">
        <v>2</v>
      </c>
      <c r="N5" s="17">
        <v>0</v>
      </c>
      <c r="O5" s="17">
        <v>0</v>
      </c>
      <c r="P5" s="82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5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82">
        <v>0</v>
      </c>
      <c r="AL5" s="86">
        <f t="shared" ref="AL5:AL10" si="2">SUM(D5:AK5)</f>
        <v>67</v>
      </c>
      <c r="AM5" s="30"/>
      <c r="AN5" s="107">
        <v>98.35</v>
      </c>
      <c r="AO5" s="114">
        <v>98.7</v>
      </c>
      <c r="AP5" s="31"/>
      <c r="AQ5" s="32"/>
      <c r="AR5" s="33"/>
      <c r="AS5" s="33"/>
    </row>
    <row r="6" spans="1:46" ht="33" customHeight="1">
      <c r="A6" s="94">
        <v>4</v>
      </c>
      <c r="B6" s="65"/>
      <c r="C6" s="65" t="s">
        <v>10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60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82">
        <v>0</v>
      </c>
      <c r="Q6" s="17">
        <v>0</v>
      </c>
      <c r="R6" s="17">
        <v>0</v>
      </c>
      <c r="S6" s="17">
        <v>60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82">
        <v>0</v>
      </c>
      <c r="AL6" s="86">
        <f t="shared" si="2"/>
        <v>120</v>
      </c>
      <c r="AM6" s="30"/>
      <c r="AN6" s="107" t="s">
        <v>91</v>
      </c>
      <c r="AO6" s="114">
        <v>97.35</v>
      </c>
      <c r="AP6" s="31"/>
      <c r="AQ6" s="32"/>
      <c r="AR6" s="33"/>
      <c r="AS6" s="33"/>
    </row>
    <row r="7" spans="1:46" ht="33" customHeight="1">
      <c r="A7" s="94">
        <v>5</v>
      </c>
      <c r="B7" s="65"/>
      <c r="C7" s="65" t="s">
        <v>42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60</v>
      </c>
      <c r="L7" s="17">
        <v>0</v>
      </c>
      <c r="M7" s="17">
        <v>0</v>
      </c>
      <c r="N7" s="17">
        <v>0</v>
      </c>
      <c r="O7" s="17">
        <v>0</v>
      </c>
      <c r="P7" s="82">
        <v>0</v>
      </c>
      <c r="Q7" s="17">
        <v>0</v>
      </c>
      <c r="R7" s="17">
        <v>0</v>
      </c>
      <c r="S7" s="17">
        <v>60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5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82">
        <v>0</v>
      </c>
      <c r="AL7" s="86">
        <f t="shared" ref="AL7:AL8" si="3">SUM(D7:AK7)</f>
        <v>125</v>
      </c>
      <c r="AM7" s="30"/>
      <c r="AN7" s="107"/>
      <c r="AO7" s="114"/>
      <c r="AP7" s="31"/>
      <c r="AQ7" s="32"/>
      <c r="AR7" s="33"/>
      <c r="AS7" s="33"/>
    </row>
    <row r="8" spans="1:46" ht="54.75" customHeight="1">
      <c r="A8" s="94">
        <v>6</v>
      </c>
      <c r="B8" s="65" t="s">
        <v>44</v>
      </c>
      <c r="C8" s="65" t="s">
        <v>45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60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82">
        <v>20</v>
      </c>
      <c r="Q8" s="17">
        <v>0</v>
      </c>
      <c r="R8" s="17">
        <v>60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82">
        <v>0</v>
      </c>
      <c r="AL8" s="86">
        <f t="shared" si="3"/>
        <v>140</v>
      </c>
      <c r="AM8" s="30"/>
      <c r="AN8" s="107"/>
      <c r="AO8" s="114"/>
      <c r="AP8" s="31"/>
      <c r="AQ8" s="32"/>
      <c r="AR8" s="33"/>
      <c r="AS8" s="33"/>
    </row>
    <row r="9" spans="1:46" ht="36" customHeight="1">
      <c r="A9" s="94">
        <v>7</v>
      </c>
      <c r="B9" s="65" t="s">
        <v>46</v>
      </c>
      <c r="C9" s="65" t="s">
        <v>47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60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2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30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60</v>
      </c>
      <c r="AH9" s="17">
        <v>0</v>
      </c>
      <c r="AI9" s="17">
        <v>60</v>
      </c>
      <c r="AJ9" s="17">
        <v>0</v>
      </c>
      <c r="AK9" s="82">
        <v>0</v>
      </c>
      <c r="AL9" s="86">
        <f t="shared" ref="AL9" si="4">SUM(D9:AK9)</f>
        <v>210</v>
      </c>
      <c r="AM9" s="30"/>
      <c r="AN9" s="107">
        <v>97</v>
      </c>
      <c r="AO9" s="114">
        <v>96</v>
      </c>
      <c r="AP9" s="31"/>
      <c r="AQ9" s="32"/>
      <c r="AR9" s="33"/>
      <c r="AS9" s="33"/>
    </row>
    <row r="10" spans="1:46" ht="36" customHeight="1" thickBot="1">
      <c r="A10" s="95">
        <v>8</v>
      </c>
      <c r="B10" s="132" t="s">
        <v>11</v>
      </c>
      <c r="C10" s="132" t="s">
        <v>11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4">
        <v>8</v>
      </c>
      <c r="Q10" s="81">
        <v>60</v>
      </c>
      <c r="R10" s="81">
        <v>0</v>
      </c>
      <c r="S10" s="81">
        <v>60</v>
      </c>
      <c r="T10" s="81">
        <v>100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4">
        <v>10</v>
      </c>
      <c r="AL10" s="88">
        <f t="shared" si="2"/>
        <v>238</v>
      </c>
      <c r="AM10" s="30"/>
      <c r="AN10" s="133"/>
      <c r="AO10" s="135"/>
      <c r="AP10" s="31"/>
      <c r="AQ10" s="32"/>
      <c r="AR10" s="33"/>
      <c r="AS10" s="33"/>
    </row>
    <row r="11" spans="1:46">
      <c r="A11" s="12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M11" s="6"/>
      <c r="AN11" s="6"/>
      <c r="AO11" s="6"/>
      <c r="AP11" s="20"/>
      <c r="AQ11" s="20"/>
      <c r="AR11" s="27"/>
      <c r="AS11" s="6"/>
    </row>
    <row r="12" spans="1:46">
      <c r="A12" s="12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46">
      <c r="A13" s="12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46">
      <c r="A14" s="12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46">
      <c r="A15" s="12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46">
      <c r="A16" s="12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>
      <c r="A17" s="12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>
      <c r="A18" s="12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>
      <c r="A19" s="12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>
      <c r="A20" s="12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>
      <c r="A21" s="12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>
      <c r="A22" s="12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>
      <c r="A23" s="12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>
      <c r="A24" s="12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>
      <c r="A25" s="12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>
      <c r="A26" s="12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>
      <c r="A27" s="12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>
      <c r="A28" s="12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>
      <c r="A29" s="12"/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>
      <c r="A30" s="12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>
      <c r="A31" s="12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>
      <c r="A32" s="12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>
      <c r="A33" s="12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>
      <c r="A96" s="12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>
      <c r="A97" s="12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>
      <c r="A98" s="12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>
      <c r="A99" s="12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>
      <c r="A100" s="12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>
      <c r="A101" s="12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>
      <c r="A102" s="12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>
      <c r="A103" s="12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>
      <c r="A104" s="12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>
      <c r="A105" s="12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>
      <c r="A106" s="12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>
      <c r="A107" s="12"/>
      <c r="B107" s="15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>
      <c r="A108" s="12"/>
      <c r="B108" s="15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>
      <c r="A109" s="12"/>
      <c r="B109" s="15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>
      <c r="A110" s="12"/>
      <c r="B110" s="15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>
      <c r="A111" s="12"/>
      <c r="B111" s="15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</sheetData>
  <pageMargins left="0.70866141732283472" right="0.70866141732283472" top="0.74803149606299213" bottom="0.74803149606299213" header="0.31496062992125984" footer="0.31496062992125984"/>
  <pageSetup scale="40" orientation="landscape" horizontalDpi="4294967294" verticalDpi="0" r:id="rId1"/>
  <headerFooter>
    <oddHeader>&amp;C&amp;"Times New Roman,Félkövér"&amp;16Campona Kupa 2018
Középfokú bajnokság
A csoport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02"/>
  <sheetViews>
    <sheetView zoomScale="80" zoomScaleNormal="80" zoomScaleSheetLayoutView="80" workbookViewId="0">
      <selection activeCell="C1" sqref="C1"/>
    </sheetView>
  </sheetViews>
  <sheetFormatPr defaultColWidth="11.140625" defaultRowHeight="15.75"/>
  <cols>
    <col min="1" max="1" width="11.42578125" style="1" customWidth="1"/>
    <col min="2" max="2" width="25.42578125" style="2" customWidth="1"/>
    <col min="3" max="3" width="30.85546875" style="2" customWidth="1"/>
    <col min="4" max="20" width="5.7109375" style="3" customWidth="1"/>
    <col min="21" max="21" width="10.85546875" style="3" customWidth="1"/>
    <col min="22" max="22" width="5.85546875" style="3" customWidth="1"/>
    <col min="23" max="26" width="5.7109375" style="3" customWidth="1"/>
    <col min="27" max="27" width="9.28515625" style="3" customWidth="1"/>
    <col min="28" max="34" width="5.7109375" style="3" customWidth="1"/>
    <col min="35" max="35" width="8.140625" style="3" customWidth="1"/>
    <col min="36" max="36" width="5.7109375" style="3" customWidth="1"/>
    <col min="37" max="37" width="6.5703125" style="4" customWidth="1"/>
    <col min="38" max="38" width="9" style="4" customWidth="1"/>
    <col min="39" max="39" width="2" style="4" customWidth="1"/>
    <col min="40" max="40" width="10.140625" style="4" bestFit="1" customWidth="1"/>
    <col min="41" max="41" width="9.85546875" style="4" customWidth="1"/>
    <col min="42" max="42" width="2.85546875" style="4" customWidth="1"/>
    <col min="43" max="43" width="9" style="21" customWidth="1"/>
    <col min="44" max="44" width="9.85546875" style="21" customWidth="1"/>
    <col min="45" max="45" width="10.140625" style="21" bestFit="1" customWidth="1"/>
    <col min="46" max="46" width="10.140625" style="28" bestFit="1" customWidth="1"/>
    <col min="47" max="16384" width="11.140625" style="4"/>
  </cols>
  <sheetData>
    <row r="1" spans="1:44" ht="196.5" customHeight="1" thickBot="1">
      <c r="A1" s="48" t="s">
        <v>0</v>
      </c>
      <c r="B1" s="49" t="s">
        <v>1</v>
      </c>
      <c r="C1" s="49" t="s">
        <v>2</v>
      </c>
      <c r="D1" s="50" t="s">
        <v>48</v>
      </c>
      <c r="E1" s="50" t="s">
        <v>25</v>
      </c>
      <c r="F1" s="50" t="s">
        <v>26</v>
      </c>
      <c r="G1" s="50" t="s">
        <v>49</v>
      </c>
      <c r="H1" s="50" t="s">
        <v>27</v>
      </c>
      <c r="I1" s="50" t="s">
        <v>50</v>
      </c>
      <c r="J1" s="50" t="s">
        <v>51</v>
      </c>
      <c r="K1" s="50" t="s">
        <v>52</v>
      </c>
      <c r="L1" s="50" t="s">
        <v>28</v>
      </c>
      <c r="M1" s="50" t="s">
        <v>29</v>
      </c>
      <c r="N1" s="50" t="s">
        <v>53</v>
      </c>
      <c r="O1" s="50" t="s">
        <v>54</v>
      </c>
      <c r="P1" s="50" t="s">
        <v>55</v>
      </c>
      <c r="Q1" s="50" t="s">
        <v>56</v>
      </c>
      <c r="R1" s="50" t="s">
        <v>57</v>
      </c>
      <c r="S1" s="85" t="s">
        <v>58</v>
      </c>
      <c r="T1" s="50" t="s">
        <v>59</v>
      </c>
      <c r="U1" s="50" t="s">
        <v>60</v>
      </c>
      <c r="V1" s="50" t="s">
        <v>62</v>
      </c>
      <c r="W1" s="50" t="s">
        <v>63</v>
      </c>
      <c r="X1" s="50" t="s">
        <v>33</v>
      </c>
      <c r="Y1" s="50" t="s">
        <v>34</v>
      </c>
      <c r="Z1" s="50" t="s">
        <v>64</v>
      </c>
      <c r="AA1" s="50" t="s">
        <v>65</v>
      </c>
      <c r="AB1" s="50" t="s">
        <v>36</v>
      </c>
      <c r="AC1" s="50" t="s">
        <v>66</v>
      </c>
      <c r="AD1" s="50" t="s">
        <v>67</v>
      </c>
      <c r="AE1" s="50" t="s">
        <v>68</v>
      </c>
      <c r="AF1" s="50" t="s">
        <v>69</v>
      </c>
      <c r="AG1" s="50" t="s">
        <v>70</v>
      </c>
      <c r="AH1" s="50" t="s">
        <v>71</v>
      </c>
      <c r="AI1" s="50" t="s">
        <v>72</v>
      </c>
      <c r="AJ1" s="50" t="s">
        <v>7</v>
      </c>
      <c r="AK1" s="50" t="s">
        <v>4</v>
      </c>
      <c r="AL1" s="51" t="s">
        <v>3</v>
      </c>
      <c r="AM1" s="5"/>
      <c r="AN1" s="105" t="s">
        <v>22</v>
      </c>
      <c r="AO1" s="103" t="s">
        <v>21</v>
      </c>
      <c r="AP1" s="102"/>
      <c r="AQ1" s="104" t="s">
        <v>23</v>
      </c>
      <c r="AR1" s="119" t="s">
        <v>90</v>
      </c>
    </row>
    <row r="2" spans="1:44" ht="32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 t="s">
        <v>30</v>
      </c>
      <c r="N2" s="45"/>
      <c r="O2" s="45"/>
      <c r="P2" s="46" t="s">
        <v>39</v>
      </c>
      <c r="Q2" s="45"/>
      <c r="R2" s="46"/>
      <c r="S2" s="45"/>
      <c r="T2" s="46"/>
      <c r="U2" s="46" t="s">
        <v>61</v>
      </c>
      <c r="V2" s="45"/>
      <c r="W2" s="45"/>
      <c r="X2" s="45"/>
      <c r="Y2" s="45"/>
      <c r="Z2" s="45" t="s">
        <v>73</v>
      </c>
      <c r="AA2" s="45" t="s">
        <v>32</v>
      </c>
      <c r="AB2" s="45"/>
      <c r="AC2" s="45"/>
      <c r="AD2" s="45"/>
      <c r="AE2" s="45"/>
      <c r="AF2" s="45"/>
      <c r="AG2" s="45"/>
      <c r="AH2" s="45"/>
      <c r="AI2" s="45"/>
      <c r="AJ2" s="45"/>
      <c r="AK2" s="45" t="s">
        <v>40</v>
      </c>
      <c r="AL2" s="47"/>
      <c r="AM2" s="18"/>
      <c r="AN2" s="106"/>
      <c r="AO2" s="113"/>
      <c r="AP2" s="111"/>
      <c r="AQ2" s="120"/>
      <c r="AR2" s="121"/>
    </row>
    <row r="3" spans="1:44" ht="25.5" customHeight="1">
      <c r="A3" s="69">
        <v>1</v>
      </c>
      <c r="B3" s="127" t="s">
        <v>74</v>
      </c>
      <c r="C3" s="128" t="s">
        <v>18</v>
      </c>
      <c r="D3" s="129">
        <v>0</v>
      </c>
      <c r="E3" s="129">
        <v>0</v>
      </c>
      <c r="F3" s="129">
        <v>0</v>
      </c>
      <c r="G3" s="129">
        <v>0</v>
      </c>
      <c r="H3" s="129">
        <v>0</v>
      </c>
      <c r="I3" s="129">
        <v>0</v>
      </c>
      <c r="J3" s="129">
        <v>0</v>
      </c>
      <c r="K3" s="129">
        <v>0</v>
      </c>
      <c r="L3" s="129">
        <v>0</v>
      </c>
      <c r="M3" s="129">
        <v>0</v>
      </c>
      <c r="N3" s="129">
        <v>0</v>
      </c>
      <c r="O3" s="129">
        <v>0</v>
      </c>
      <c r="P3" s="130">
        <v>0</v>
      </c>
      <c r="Q3" s="129">
        <v>0</v>
      </c>
      <c r="R3" s="129">
        <v>0</v>
      </c>
      <c r="S3" s="129">
        <v>0</v>
      </c>
      <c r="T3" s="129">
        <v>0</v>
      </c>
      <c r="U3" s="129">
        <v>0</v>
      </c>
      <c r="V3" s="129">
        <v>0</v>
      </c>
      <c r="W3" s="129">
        <v>0</v>
      </c>
      <c r="X3" s="129">
        <v>0</v>
      </c>
      <c r="Y3" s="129">
        <v>0</v>
      </c>
      <c r="Z3" s="129">
        <v>25</v>
      </c>
      <c r="AA3" s="129">
        <v>0</v>
      </c>
      <c r="AB3" s="129">
        <v>0</v>
      </c>
      <c r="AC3" s="129">
        <v>0</v>
      </c>
      <c r="AD3" s="129">
        <v>0</v>
      </c>
      <c r="AE3" s="129">
        <v>0</v>
      </c>
      <c r="AF3" s="129">
        <v>0</v>
      </c>
      <c r="AG3" s="129">
        <v>0</v>
      </c>
      <c r="AH3" s="129">
        <v>0</v>
      </c>
      <c r="AI3" s="129">
        <v>0</v>
      </c>
      <c r="AJ3" s="129">
        <v>0</v>
      </c>
      <c r="AK3" s="130">
        <v>0</v>
      </c>
      <c r="AL3" s="131">
        <f t="shared" ref="AL3:AL11" si="0">SUM(D3:AK3)</f>
        <v>25</v>
      </c>
      <c r="AM3" s="30"/>
      <c r="AN3" s="107">
        <v>101.05</v>
      </c>
      <c r="AO3" s="114"/>
      <c r="AP3" s="101"/>
      <c r="AQ3" s="107">
        <v>101.05</v>
      </c>
      <c r="AR3" s="116"/>
    </row>
    <row r="4" spans="1:44" ht="53.25" customHeight="1">
      <c r="A4" s="93">
        <v>2</v>
      </c>
      <c r="B4" s="67" t="s">
        <v>15</v>
      </c>
      <c r="C4" s="67" t="s">
        <v>75</v>
      </c>
      <c r="D4" s="80">
        <v>0</v>
      </c>
      <c r="E4" s="80">
        <v>0</v>
      </c>
      <c r="F4" s="80">
        <v>0</v>
      </c>
      <c r="G4" s="80">
        <v>0</v>
      </c>
      <c r="H4" s="80">
        <v>0</v>
      </c>
      <c r="I4" s="80">
        <v>60</v>
      </c>
      <c r="J4" s="80">
        <v>0</v>
      </c>
      <c r="K4" s="80">
        <v>0</v>
      </c>
      <c r="L4" s="80">
        <v>0</v>
      </c>
      <c r="M4" s="80">
        <v>2</v>
      </c>
      <c r="N4" s="80">
        <v>0</v>
      </c>
      <c r="O4" s="80">
        <v>0</v>
      </c>
      <c r="P4" s="83">
        <v>0</v>
      </c>
      <c r="Q4" s="80">
        <v>60</v>
      </c>
      <c r="R4" s="80">
        <v>0</v>
      </c>
      <c r="S4" s="80">
        <v>0</v>
      </c>
      <c r="T4" s="80">
        <v>0</v>
      </c>
      <c r="U4" s="80">
        <v>0</v>
      </c>
      <c r="V4" s="80">
        <v>0</v>
      </c>
      <c r="W4" s="80">
        <v>0</v>
      </c>
      <c r="X4" s="80">
        <v>0</v>
      </c>
      <c r="Y4" s="80">
        <v>0</v>
      </c>
      <c r="Z4" s="80">
        <v>0</v>
      </c>
      <c r="AA4" s="80">
        <v>0</v>
      </c>
      <c r="AB4" s="80">
        <v>0</v>
      </c>
      <c r="AC4" s="80">
        <v>0</v>
      </c>
      <c r="AD4" s="80">
        <v>0</v>
      </c>
      <c r="AE4" s="80">
        <v>0</v>
      </c>
      <c r="AF4" s="80">
        <v>0</v>
      </c>
      <c r="AG4" s="80">
        <v>0</v>
      </c>
      <c r="AH4" s="80">
        <v>0</v>
      </c>
      <c r="AI4" s="80">
        <v>0</v>
      </c>
      <c r="AJ4" s="80">
        <v>0</v>
      </c>
      <c r="AK4" s="83">
        <v>0</v>
      </c>
      <c r="AL4" s="87">
        <f t="shared" si="0"/>
        <v>122</v>
      </c>
      <c r="AM4" s="30"/>
      <c r="AN4" s="107">
        <v>99.7</v>
      </c>
      <c r="AO4" s="114"/>
      <c r="AP4" s="101"/>
      <c r="AQ4" s="107">
        <v>99.7</v>
      </c>
      <c r="AR4" s="116"/>
    </row>
    <row r="5" spans="1:44" ht="35.25" customHeight="1">
      <c r="A5" s="70">
        <v>3</v>
      </c>
      <c r="B5" s="66" t="s">
        <v>12</v>
      </c>
      <c r="C5" s="66" t="s">
        <v>76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60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82">
        <v>0</v>
      </c>
      <c r="Q5" s="17">
        <v>0</v>
      </c>
      <c r="R5" s="17">
        <v>0</v>
      </c>
      <c r="S5" s="17">
        <v>60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82">
        <v>34</v>
      </c>
      <c r="AL5" s="86">
        <f t="shared" si="0"/>
        <v>154</v>
      </c>
      <c r="AM5" s="30"/>
      <c r="AN5" s="107">
        <v>98.35</v>
      </c>
      <c r="AO5" s="114"/>
      <c r="AP5" s="101"/>
      <c r="AQ5" s="107">
        <v>98.35</v>
      </c>
      <c r="AR5" s="116"/>
    </row>
    <row r="6" spans="1:44" ht="34.5" customHeight="1">
      <c r="A6" s="96">
        <v>4</v>
      </c>
      <c r="B6" s="65" t="s">
        <v>79</v>
      </c>
      <c r="C6" s="65" t="s">
        <v>80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60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82">
        <v>0</v>
      </c>
      <c r="Q6" s="17">
        <v>60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60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82">
        <v>0</v>
      </c>
      <c r="AL6" s="86">
        <f t="shared" ref="AL6:AL8" si="1">SUM(D6:AK6)</f>
        <v>180</v>
      </c>
      <c r="AM6" s="30"/>
      <c r="AN6" s="107"/>
      <c r="AO6" s="114"/>
      <c r="AP6" s="101"/>
      <c r="AQ6" s="107"/>
      <c r="AR6" s="116"/>
    </row>
    <row r="7" spans="1:44" ht="39.75" customHeight="1">
      <c r="A7" s="96">
        <v>5</v>
      </c>
      <c r="B7" s="65" t="s">
        <v>77</v>
      </c>
      <c r="C7" s="65" t="s">
        <v>78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60</v>
      </c>
      <c r="J7" s="17">
        <v>0</v>
      </c>
      <c r="K7" s="17">
        <v>0</v>
      </c>
      <c r="L7" s="17">
        <v>0</v>
      </c>
      <c r="M7" s="17">
        <v>5</v>
      </c>
      <c r="N7" s="17">
        <v>0</v>
      </c>
      <c r="O7" s="17">
        <v>0</v>
      </c>
      <c r="P7" s="82">
        <v>0</v>
      </c>
      <c r="Q7" s="17">
        <v>60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60</v>
      </c>
      <c r="AJ7" s="17">
        <v>0</v>
      </c>
      <c r="AK7" s="82">
        <v>0</v>
      </c>
      <c r="AL7" s="86">
        <f t="shared" si="1"/>
        <v>185</v>
      </c>
      <c r="AM7" s="30"/>
      <c r="AN7" s="107"/>
      <c r="AO7" s="114"/>
      <c r="AP7" s="101"/>
      <c r="AQ7" s="107"/>
      <c r="AR7" s="116"/>
    </row>
    <row r="8" spans="1:44" ht="39.75" customHeight="1">
      <c r="A8" s="96">
        <v>6</v>
      </c>
      <c r="B8" s="65" t="s">
        <v>5</v>
      </c>
      <c r="C8" s="65" t="s">
        <v>81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82">
        <v>24</v>
      </c>
      <c r="Q8" s="17">
        <v>60</v>
      </c>
      <c r="R8" s="17">
        <v>60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82">
        <v>44</v>
      </c>
      <c r="AL8" s="86">
        <f t="shared" si="1"/>
        <v>188</v>
      </c>
      <c r="AM8" s="30"/>
      <c r="AN8" s="107">
        <v>97</v>
      </c>
      <c r="AO8" s="114"/>
      <c r="AP8" s="101"/>
      <c r="AQ8" s="107">
        <v>97</v>
      </c>
      <c r="AR8" s="116"/>
    </row>
    <row r="9" spans="1:44" ht="22.5" customHeight="1">
      <c r="A9" s="97">
        <v>7</v>
      </c>
      <c r="B9" s="98" t="s">
        <v>82</v>
      </c>
      <c r="C9" s="98" t="s">
        <v>83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60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90">
        <v>0</v>
      </c>
      <c r="Q9" s="89">
        <v>60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30</v>
      </c>
      <c r="AB9" s="89">
        <v>0</v>
      </c>
      <c r="AC9" s="89">
        <v>60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90">
        <v>0</v>
      </c>
      <c r="AL9" s="91">
        <f t="shared" si="0"/>
        <v>210</v>
      </c>
      <c r="AM9" s="30"/>
      <c r="AN9" s="108"/>
      <c r="AO9" s="115"/>
      <c r="AP9" s="101"/>
      <c r="AQ9" s="107"/>
      <c r="AR9" s="116"/>
    </row>
    <row r="10" spans="1:44" ht="31.5">
      <c r="A10" s="96">
        <v>8</v>
      </c>
      <c r="B10" s="65" t="s">
        <v>84</v>
      </c>
      <c r="C10" s="65" t="s">
        <v>85</v>
      </c>
      <c r="D10" s="17">
        <v>60</v>
      </c>
      <c r="E10" s="17">
        <v>60</v>
      </c>
      <c r="F10" s="17">
        <v>0</v>
      </c>
      <c r="G10" s="17">
        <v>0</v>
      </c>
      <c r="H10" s="17">
        <v>0</v>
      </c>
      <c r="I10" s="17">
        <v>0</v>
      </c>
      <c r="J10" s="17">
        <v>60</v>
      </c>
      <c r="K10" s="17">
        <v>0</v>
      </c>
      <c r="L10" s="17">
        <v>0</v>
      </c>
      <c r="M10" s="17">
        <v>5</v>
      </c>
      <c r="N10" s="17">
        <v>0</v>
      </c>
      <c r="O10" s="17">
        <v>0</v>
      </c>
      <c r="P10" s="82">
        <v>0</v>
      </c>
      <c r="Q10" s="17">
        <v>60</v>
      </c>
      <c r="R10" s="17">
        <v>0</v>
      </c>
      <c r="S10" s="17">
        <v>60</v>
      </c>
      <c r="T10" s="17">
        <v>100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15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82">
        <v>0</v>
      </c>
      <c r="AL10" s="86">
        <f t="shared" si="0"/>
        <v>420</v>
      </c>
      <c r="AM10" s="136"/>
      <c r="AN10" s="107"/>
      <c r="AO10" s="116">
        <v>100</v>
      </c>
      <c r="AP10" s="101"/>
      <c r="AQ10" s="107"/>
      <c r="AR10" s="116">
        <v>100</v>
      </c>
    </row>
    <row r="11" spans="1:44" ht="31.5">
      <c r="A11" s="137">
        <v>9</v>
      </c>
      <c r="B11" s="54" t="s">
        <v>86</v>
      </c>
      <c r="C11" s="92" t="s">
        <v>87</v>
      </c>
      <c r="D11" s="17">
        <v>60</v>
      </c>
      <c r="E11" s="99">
        <v>0</v>
      </c>
      <c r="F11" s="99">
        <v>60</v>
      </c>
      <c r="G11" s="99">
        <v>60</v>
      </c>
      <c r="H11" s="99">
        <v>60</v>
      </c>
      <c r="I11" s="99">
        <v>0</v>
      </c>
      <c r="J11" s="99">
        <v>0</v>
      </c>
      <c r="K11" s="99">
        <v>60</v>
      </c>
      <c r="L11" s="99">
        <v>0</v>
      </c>
      <c r="M11" s="99">
        <v>5</v>
      </c>
      <c r="N11" s="99">
        <v>0</v>
      </c>
      <c r="O11" s="99">
        <v>0</v>
      </c>
      <c r="P11" s="100">
        <v>10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30</v>
      </c>
      <c r="AB11" s="99">
        <v>0</v>
      </c>
      <c r="AC11" s="99">
        <v>60</v>
      </c>
      <c r="AD11" s="17">
        <v>0</v>
      </c>
      <c r="AE11" s="17">
        <v>0</v>
      </c>
      <c r="AF11" s="17">
        <v>0</v>
      </c>
      <c r="AG11" s="17">
        <v>0</v>
      </c>
      <c r="AH11" s="99">
        <v>60</v>
      </c>
      <c r="AI11" s="99">
        <v>60</v>
      </c>
      <c r="AJ11" s="99">
        <v>0</v>
      </c>
      <c r="AK11" s="100">
        <v>34</v>
      </c>
      <c r="AL11" s="86">
        <f t="shared" si="0"/>
        <v>559</v>
      </c>
      <c r="AM11" s="112"/>
      <c r="AN11" s="109"/>
      <c r="AO11" s="117"/>
      <c r="AP11" s="112"/>
      <c r="AQ11" s="122"/>
      <c r="AR11" s="123"/>
    </row>
    <row r="12" spans="1:44" ht="33.75" customHeight="1" thickBot="1">
      <c r="A12" s="73">
        <v>10</v>
      </c>
      <c r="B12" s="63" t="s">
        <v>88</v>
      </c>
      <c r="C12" s="63" t="s">
        <v>89</v>
      </c>
      <c r="D12" s="81">
        <v>60</v>
      </c>
      <c r="E12" s="138">
        <v>0</v>
      </c>
      <c r="F12" s="138">
        <v>0</v>
      </c>
      <c r="G12" s="138">
        <v>0</v>
      </c>
      <c r="H12" s="138">
        <v>60</v>
      </c>
      <c r="I12" s="138">
        <v>0</v>
      </c>
      <c r="J12" s="138">
        <v>60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9">
        <v>86</v>
      </c>
      <c r="Q12" s="138">
        <v>60</v>
      </c>
      <c r="R12" s="138">
        <v>0</v>
      </c>
      <c r="S12" s="138">
        <v>60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30</v>
      </c>
      <c r="AA12" s="138">
        <v>0</v>
      </c>
      <c r="AB12" s="138">
        <v>0</v>
      </c>
      <c r="AC12" s="138">
        <v>60</v>
      </c>
      <c r="AD12" s="81">
        <v>0</v>
      </c>
      <c r="AE12" s="81">
        <v>0</v>
      </c>
      <c r="AF12" s="81">
        <v>0</v>
      </c>
      <c r="AG12" s="81">
        <v>0</v>
      </c>
      <c r="AH12" s="138">
        <v>60</v>
      </c>
      <c r="AI12" s="138">
        <v>60</v>
      </c>
      <c r="AJ12" s="138">
        <v>0</v>
      </c>
      <c r="AK12" s="139">
        <v>124</v>
      </c>
      <c r="AL12" s="88">
        <f t="shared" ref="AL12" si="2">SUM(D12:AK12)</f>
        <v>720</v>
      </c>
      <c r="AM12" s="112"/>
      <c r="AN12" s="110"/>
      <c r="AO12" s="118"/>
      <c r="AP12" s="112"/>
      <c r="AQ12" s="124"/>
      <c r="AR12" s="125"/>
    </row>
    <row r="13" spans="1:44">
      <c r="A13" s="12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44">
      <c r="A14" s="12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44">
      <c r="A15" s="12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44">
      <c r="A16" s="12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>
      <c r="A17" s="12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>
      <c r="A18" s="12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>
      <c r="A19" s="12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>
      <c r="A20" s="12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>
      <c r="A21" s="12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>
      <c r="A22" s="12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>
      <c r="A23" s="12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>
      <c r="A24" s="12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>
      <c r="A25" s="12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>
      <c r="A26" s="12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>
      <c r="A27" s="12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>
      <c r="A28" s="12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>
      <c r="A29" s="12"/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>
      <c r="A30" s="12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>
      <c r="A31" s="12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>
      <c r="A32" s="12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>
      <c r="A33" s="12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 spans="1:36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 spans="1:36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 spans="1:36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 spans="1:36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1:36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 spans="1:36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 spans="1:36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1:36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1:36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 spans="1:36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1:36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 spans="1:36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 spans="1:36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>
      <c r="A96" s="12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>
      <c r="A97" s="12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>
      <c r="A98" s="12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spans="1:36">
      <c r="A99" s="12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>
      <c r="A100" s="12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 spans="1:36">
      <c r="A101" s="12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 spans="1:36">
      <c r="A102" s="12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</sheetData>
  <sortState ref="B3:AR23">
    <sortCondition ref="AK3:AK23"/>
  </sortState>
  <pageMargins left="0.70866141732283472" right="0.70866141732283472" top="0.74803149606299213" bottom="0.74803149606299213" header="0.31496062992125984" footer="0.31496062992125984"/>
  <pageSetup scale="37" orientation="landscape" horizontalDpi="4294967294" verticalDpi="0" r:id="rId1"/>
  <headerFooter>
    <oddHeader>&amp;C&amp;"Times New Roman,Félkövér"&amp;16Campona Kupa 2018
Középfokú bajnokság
B csoport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alapfok</vt:lpstr>
      <vt:lpstr>Középfok (A csoport)</vt:lpstr>
      <vt:lpstr>Középfok (B csoport)</vt:lpstr>
      <vt:lpstr>alapfok!Nyomtatási_terület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revision>1</cp:revision>
  <cp:lastPrinted>2017-09-25T19:20:46Z</cp:lastPrinted>
  <dcterms:created xsi:type="dcterms:W3CDTF">2001-03-10T07:36:05Z</dcterms:created>
  <dcterms:modified xsi:type="dcterms:W3CDTF">2018-10-07T18:06:48Z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AuthorEmail">
    <vt:lpwstr>BorsosG@bkv.hu</vt:lpwstr>
  </property>
  <property fmtid="{D5CDD505-2E9C-101B-9397-08002B2CF9AE}" pid="4" name="_AuthorEmailDisplayName">
    <vt:lpwstr>Borsos Gábor</vt:lpwstr>
  </property>
  <property fmtid="{D5CDD505-2E9C-101B-9397-08002B2CF9AE}" pid="5" name="_EmailSubject">
    <vt:lpwstr>Köztársaság Kupa eredménye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