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88" tabRatio="544" activeTab="1"/>
  </bookViews>
  <sheets>
    <sheet name="középfok" sheetId="1" r:id="rId1"/>
    <sheet name="családi" sheetId="2" r:id="rId2"/>
    <sheet name="SZOSE" sheetId="3" r:id="rId3"/>
  </sheets>
  <definedNames>
    <definedName name="_xlnm.Print_Area" localSheetId="1">'családi'!$A$1:$AV$11</definedName>
    <definedName name="_xlnm.Print_Area" localSheetId="0">'középfok'!$A$1:$AY$13</definedName>
    <definedName name="_xlnm.Print_Area" localSheetId="2">'SZOSE'!$A$1:$BC$25</definedName>
  </definedNames>
  <calcPr fullCalcOnLoad="1"/>
</workbook>
</file>

<file path=xl/sharedStrings.xml><?xml version="1.0" encoding="utf-8"?>
<sst xmlns="http://schemas.openxmlformats.org/spreadsheetml/2006/main" count="313" uniqueCount="128">
  <si>
    <t>Helyezés</t>
  </si>
  <si>
    <t>ösz pontszám</t>
  </si>
  <si>
    <t>idő</t>
  </si>
  <si>
    <t>szerezhető pont</t>
  </si>
  <si>
    <t>F2</t>
  </si>
  <si>
    <t>F3</t>
  </si>
  <si>
    <t>II.</t>
  </si>
  <si>
    <t>F4</t>
  </si>
  <si>
    <t>F1</t>
  </si>
  <si>
    <t xml:space="preserve">bója </t>
  </si>
  <si>
    <t>domb</t>
  </si>
  <si>
    <t>jellegfa</t>
  </si>
  <si>
    <t>gödör</t>
  </si>
  <si>
    <t>Marx István</t>
  </si>
  <si>
    <t>I.</t>
  </si>
  <si>
    <t>III.</t>
  </si>
  <si>
    <t>rókavár</t>
  </si>
  <si>
    <t>feladat hiba</t>
  </si>
  <si>
    <t>F5</t>
  </si>
  <si>
    <t>F6</t>
  </si>
  <si>
    <t>irányszög mérés</t>
  </si>
  <si>
    <t>jellegfák</t>
  </si>
  <si>
    <t>KIK</t>
  </si>
  <si>
    <t>csak 1</t>
  </si>
  <si>
    <t>fekete X</t>
  </si>
  <si>
    <t>mélyedés</t>
  </si>
  <si>
    <t>épület rom</t>
  </si>
  <si>
    <t>csatorna</t>
  </si>
  <si>
    <t>bokor</t>
  </si>
  <si>
    <t>nagy mélyedés</t>
  </si>
  <si>
    <t>tisztás</t>
  </si>
  <si>
    <t>farakás</t>
  </si>
  <si>
    <t>kidőlt fák</t>
  </si>
  <si>
    <t>térképen ábrázolt tereptárgyak</t>
  </si>
  <si>
    <t>5 db</t>
  </si>
  <si>
    <t>két nagy gödör</t>
  </si>
  <si>
    <t>építmény</t>
  </si>
  <si>
    <t>hajó</t>
  </si>
  <si>
    <t>irányfésű</t>
  </si>
  <si>
    <t>F7</t>
  </si>
  <si>
    <t>F8</t>
  </si>
  <si>
    <t>vizes dolgok</t>
  </si>
  <si>
    <t>magasles jellegfán</t>
  </si>
  <si>
    <t>F9</t>
  </si>
  <si>
    <t>F10</t>
  </si>
  <si>
    <t>kötelező útvonal</t>
  </si>
  <si>
    <t>rókavárak</t>
  </si>
  <si>
    <t>2 db</t>
  </si>
  <si>
    <t>Versenyző</t>
  </si>
  <si>
    <t>Berényi Petra</t>
  </si>
  <si>
    <t>Sipos György</t>
  </si>
  <si>
    <t>Farkas Imre</t>
  </si>
  <si>
    <t>Nagy Eszter</t>
  </si>
  <si>
    <t>Hornyák Zita</t>
  </si>
  <si>
    <t>Tóth Gergely</t>
  </si>
  <si>
    <t>Farkas András</t>
  </si>
  <si>
    <t>Máté Péter</t>
  </si>
  <si>
    <t>Fekete Veronika</t>
  </si>
  <si>
    <t>Szabó Anita</t>
  </si>
  <si>
    <t>Holló Gábor</t>
  </si>
  <si>
    <t>Dömötör Zita</t>
  </si>
  <si>
    <t>Leitold István</t>
  </si>
  <si>
    <t>Záchné Simon Dóra</t>
  </si>
  <si>
    <t>Deli Adrien</t>
  </si>
  <si>
    <t>Sopf Valter</t>
  </si>
  <si>
    <t>Ökrös Éva</t>
  </si>
  <si>
    <t>Boári Haléna</t>
  </si>
  <si>
    <t>Somhegyi Katalin</t>
  </si>
  <si>
    <t>Deme Edina</t>
  </si>
  <si>
    <t>Kiss Katalin *</t>
  </si>
  <si>
    <t>* Feladat kartont elvesztette</t>
  </si>
  <si>
    <t>Csapatnév</t>
  </si>
  <si>
    <t>Béres Cseppek</t>
  </si>
  <si>
    <t>Béres Vilmos
Béresné Szepesi Gabriella</t>
  </si>
  <si>
    <t>4:30 perc</t>
  </si>
  <si>
    <t>idő hiba</t>
  </si>
  <si>
    <t>Mélytengeri herkentyűk</t>
  </si>
  <si>
    <t>Horváth Balázs
Micsinai Daniella</t>
  </si>
  <si>
    <t>Csókási család</t>
  </si>
  <si>
    <t>Csókási Zsolt
Csókásiné Oláh Andrea
Csókási Attila</t>
  </si>
  <si>
    <t>Hajnalcsillag</t>
  </si>
  <si>
    <t>Géringer Hajnal
Kacsó Csilla
Ciceu Laura
Károly Kamilla
Károly Kinga</t>
  </si>
  <si>
    <t>Pattantyús</t>
  </si>
  <si>
    <t>Pattantyús -Ábrahám Sándor
Pattantyús-Ábrahám Sándorné</t>
  </si>
  <si>
    <t>QT</t>
  </si>
  <si>
    <t>Csonka-Pápai</t>
  </si>
  <si>
    <t>Csonka Károly
Pápai Géza</t>
  </si>
  <si>
    <t>Szaszó</t>
  </si>
  <si>
    <t>Szonda Ferenc
Szabó Józsefné
Gazdag Lászlóné</t>
  </si>
  <si>
    <t>Berényi család</t>
  </si>
  <si>
    <t>Berényi István
Berényi Kiss Éva</t>
  </si>
  <si>
    <t>KI</t>
  </si>
  <si>
    <t>Tárnok család</t>
  </si>
  <si>
    <t>Fodor Zoltán
Tárnok Attila
Markovics Diána</t>
  </si>
  <si>
    <t>Rácz család</t>
  </si>
  <si>
    <t>Rácz Sándor
Rácz Gergő
Kapitány Gertrud</t>
  </si>
  <si>
    <t>Rózsa Gábor
Varga Andrea</t>
  </si>
  <si>
    <t>F11</t>
  </si>
  <si>
    <t>F12</t>
  </si>
  <si>
    <t>haárkő</t>
  </si>
  <si>
    <t>meg volt</t>
  </si>
  <si>
    <r>
      <t>250</t>
    </r>
    <r>
      <rPr>
        <b/>
        <vertAlign val="superscript"/>
        <sz val="10"/>
        <rFont val="Times New Roman"/>
        <family val="1"/>
      </rPr>
      <t xml:space="preserve"> o</t>
    </r>
  </si>
  <si>
    <t>Kékút</t>
  </si>
  <si>
    <t>Baric Ádám</t>
  </si>
  <si>
    <t>MVM 5</t>
  </si>
  <si>
    <t>dr Kozubovics Dana
Ugrin András
Baticseva Natalja</t>
  </si>
  <si>
    <t>Vass Zoltán</t>
  </si>
  <si>
    <t>Nagy Norbert</t>
  </si>
  <si>
    <t>Gránicz János</t>
  </si>
  <si>
    <t>Mágneses deklináció</t>
  </si>
  <si>
    <t>Rojcsek Gusztáv
Tomacsek Tamás</t>
  </si>
  <si>
    <t>Székely Csaba</t>
  </si>
  <si>
    <t>Bójavadászok</t>
  </si>
  <si>
    <t>Silye Imre
Kővágó Csaba</t>
  </si>
  <si>
    <t>Mozgó bója</t>
  </si>
  <si>
    <t>Németh Gábor</t>
  </si>
  <si>
    <t>Horváth András</t>
  </si>
  <si>
    <t>Microsec I</t>
  </si>
  <si>
    <t>BERT-Esély SE</t>
  </si>
  <si>
    <t>Beke Krisztina
Willmann András
Willmann Máté</t>
  </si>
  <si>
    <t>Szász Family</t>
  </si>
  <si>
    <t>Szász Csaba
Szász Péter</t>
  </si>
  <si>
    <t>Budapesti Tájékozódási
 Túrabajnokság
családi kategória</t>
  </si>
  <si>
    <t>Országos Középfokú Tájékozódási  Túrabajnokság
családi kategória</t>
  </si>
  <si>
    <t>Budapesti Tájékozódási 
Túrabajnokság
Középfokú A csoport</t>
  </si>
  <si>
    <t>Budapesti Tájékozódási 
Túrabajnokság
Középfokú B csoport</t>
  </si>
  <si>
    <t>Országos Középfokú Tájékozódási 
Túrabajnokság
Középfokú A csoport</t>
  </si>
  <si>
    <t>Országos Középfokú Tájékozódási 
Túrabajnokság
Középfokú B csoport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</si>
</sst>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</numFmts>
  <fonts count="58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b/>
      <vertAlign val="superscript"/>
      <sz val="10"/>
      <name val="Times New Roman"/>
      <family val="1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vertical="center" wrapText="1"/>
    </xf>
    <xf numFmtId="1" fontId="6" fillId="35" borderId="18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textRotation="90" wrapText="1"/>
    </xf>
    <xf numFmtId="0" fontId="3" fillId="37" borderId="26" xfId="0" applyFont="1" applyFill="1" applyBorder="1" applyAlignment="1">
      <alignment horizontal="center" vertical="center" textRotation="90" wrapText="1"/>
    </xf>
    <xf numFmtId="0" fontId="53" fillId="0" borderId="19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7" borderId="30" xfId="0" applyFont="1" applyFill="1" applyBorder="1" applyAlignment="1">
      <alignment horizontal="center" vertical="center" textRotation="90" wrapText="1"/>
    </xf>
    <xf numFmtId="0" fontId="3" fillId="38" borderId="2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textRotation="90" wrapText="1"/>
    </xf>
    <xf numFmtId="0" fontId="3" fillId="40" borderId="16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textRotation="90" wrapText="1"/>
    </xf>
    <xf numFmtId="0" fontId="0" fillId="22" borderId="0" xfId="0" applyFill="1" applyBorder="1" applyAlignment="1">
      <alignment horizontal="center" textRotation="90" wrapText="1"/>
    </xf>
    <xf numFmtId="0" fontId="3" fillId="22" borderId="31" xfId="0" applyFont="1" applyFill="1" applyBorder="1" applyAlignment="1">
      <alignment horizontal="center" textRotation="90" wrapText="1"/>
    </xf>
    <xf numFmtId="0" fontId="3" fillId="34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6" fillId="35" borderId="37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textRotation="90" wrapText="1"/>
    </xf>
    <xf numFmtId="0" fontId="3" fillId="39" borderId="39" xfId="0" applyFont="1" applyFill="1" applyBorder="1" applyAlignment="1">
      <alignment horizontal="center" vertical="center" textRotation="90" wrapText="1"/>
    </xf>
    <xf numFmtId="0" fontId="3" fillId="38" borderId="4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0" fillId="22" borderId="41" xfId="0" applyFill="1" applyBorder="1" applyAlignment="1">
      <alignment horizontal="center" textRotation="90" wrapText="1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0" fillId="22" borderId="31" xfId="0" applyFill="1" applyBorder="1" applyAlignment="1">
      <alignment horizontal="center" textRotation="90" wrapText="1"/>
    </xf>
    <xf numFmtId="0" fontId="3" fillId="38" borderId="48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3" fillId="38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textRotation="90" wrapText="1"/>
    </xf>
    <xf numFmtId="0" fontId="3" fillId="40" borderId="26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4" fillId="34" borderId="29" xfId="0" applyFont="1" applyFill="1" applyBorder="1" applyAlignment="1">
      <alignment horizontal="center" vertical="center" wrapText="1"/>
    </xf>
    <xf numFmtId="20" fontId="4" fillId="22" borderId="44" xfId="0" applyNumberFormat="1" applyFont="1" applyFill="1" applyBorder="1" applyAlignment="1">
      <alignment horizontal="center" vertical="center"/>
    </xf>
    <xf numFmtId="0" fontId="54" fillId="34" borderId="60" xfId="0" applyFont="1" applyFill="1" applyBorder="1" applyAlignment="1">
      <alignment horizontal="center" vertical="center" wrapText="1"/>
    </xf>
    <xf numFmtId="20" fontId="4" fillId="22" borderId="43" xfId="0" applyNumberFormat="1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38" borderId="6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0" fontId="4" fillId="22" borderId="46" xfId="0" applyNumberFormat="1" applyFont="1" applyFill="1" applyBorder="1" applyAlignment="1">
      <alignment horizontal="center" vertical="center"/>
    </xf>
    <xf numFmtId="0" fontId="0" fillId="22" borderId="50" xfId="0" applyFill="1" applyBorder="1" applyAlignment="1">
      <alignment/>
    </xf>
    <xf numFmtId="0" fontId="4" fillId="0" borderId="0" xfId="0" applyFont="1" applyAlignment="1">
      <alignment/>
    </xf>
    <xf numFmtId="0" fontId="53" fillId="0" borderId="62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6" borderId="62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3" fillId="22" borderId="0" xfId="0" applyFont="1" applyFill="1" applyBorder="1" applyAlignment="1">
      <alignment horizontal="left" vertical="center" wrapText="1"/>
    </xf>
    <xf numFmtId="0" fontId="53" fillId="22" borderId="36" xfId="0" applyFont="1" applyFill="1" applyBorder="1" applyAlignment="1">
      <alignment vertical="center" wrapText="1"/>
    </xf>
    <xf numFmtId="0" fontId="53" fillId="22" borderId="62" xfId="0" applyFont="1" applyFill="1" applyBorder="1" applyAlignment="1">
      <alignment horizontal="left" vertical="center" wrapText="1"/>
    </xf>
    <xf numFmtId="0" fontId="53" fillId="22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 wrapText="1"/>
    </xf>
    <xf numFmtId="0" fontId="5" fillId="22" borderId="62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5" fillId="22" borderId="36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2" borderId="29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2" fontId="3" fillId="6" borderId="43" xfId="0" applyNumberFormat="1" applyFont="1" applyFill="1" applyBorder="1" applyAlignment="1">
      <alignment horizontal="center" vertical="center"/>
    </xf>
    <xf numFmtId="2" fontId="3" fillId="22" borderId="29" xfId="0" applyNumberFormat="1" applyFont="1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22" borderId="60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54" fillId="34" borderId="58" xfId="0" applyFont="1" applyFill="1" applyBorder="1" applyAlignment="1">
      <alignment horizontal="center" vertical="center" wrapText="1"/>
    </xf>
    <xf numFmtId="0" fontId="53" fillId="6" borderId="63" xfId="0" applyFont="1" applyFill="1" applyBorder="1" applyAlignment="1">
      <alignment horizontal="left" vertical="center" wrapText="1"/>
    </xf>
    <xf numFmtId="0" fontId="53" fillId="6" borderId="19" xfId="0" applyFont="1" applyFill="1" applyBorder="1" applyAlignment="1">
      <alignment vertical="center" wrapText="1"/>
    </xf>
    <xf numFmtId="0" fontId="3" fillId="38" borderId="19" xfId="0" applyFont="1" applyFill="1" applyBorder="1" applyAlignment="1">
      <alignment horizontal="center" vertical="center"/>
    </xf>
    <xf numFmtId="0" fontId="3" fillId="38" borderId="6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0" fontId="4" fillId="22" borderId="59" xfId="0" applyNumberFormat="1" applyFont="1" applyFill="1" applyBorder="1" applyAlignment="1">
      <alignment horizontal="center" vertical="center"/>
    </xf>
    <xf numFmtId="0" fontId="4" fillId="16" borderId="45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0" fontId="57" fillId="22" borderId="46" xfId="0" applyNumberFormat="1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textRotation="90" wrapText="1"/>
    </xf>
    <xf numFmtId="0" fontId="3" fillId="6" borderId="65" xfId="0" applyFont="1" applyFill="1" applyBorder="1" applyAlignment="1">
      <alignment horizontal="center" textRotation="90"/>
    </xf>
    <xf numFmtId="0" fontId="3" fillId="36" borderId="66" xfId="0" applyFont="1" applyFill="1" applyBorder="1" applyAlignment="1">
      <alignment horizontal="center" textRotation="90" wrapText="1"/>
    </xf>
    <xf numFmtId="0" fontId="3" fillId="36" borderId="67" xfId="0" applyFont="1" applyFill="1" applyBorder="1" applyAlignment="1">
      <alignment horizontal="center" textRotation="90" wrapText="1"/>
    </xf>
    <xf numFmtId="0" fontId="3" fillId="41" borderId="20" xfId="0" applyFont="1" applyFill="1" applyBorder="1" applyAlignment="1">
      <alignment horizontal="center" textRotation="90" wrapText="1"/>
    </xf>
    <xf numFmtId="0" fontId="3" fillId="41" borderId="34" xfId="0" applyFont="1" applyFill="1" applyBorder="1" applyAlignment="1">
      <alignment horizontal="center" textRotation="90" wrapText="1"/>
    </xf>
    <xf numFmtId="0" fontId="3" fillId="22" borderId="59" xfId="0" applyFont="1" applyFill="1" applyBorder="1" applyAlignment="1">
      <alignment horizontal="center" textRotation="89"/>
    </xf>
    <xf numFmtId="0" fontId="3" fillId="22" borderId="46" xfId="0" applyFont="1" applyFill="1" applyBorder="1" applyAlignment="1">
      <alignment horizontal="center" textRotation="89"/>
    </xf>
    <xf numFmtId="0" fontId="3" fillId="22" borderId="66" xfId="0" applyFont="1" applyFill="1" applyBorder="1" applyAlignment="1">
      <alignment horizontal="center" textRotation="90" wrapText="1"/>
    </xf>
    <xf numFmtId="0" fontId="3" fillId="22" borderId="67" xfId="0" applyFont="1" applyFill="1" applyBorder="1" applyAlignment="1">
      <alignment horizontal="center" textRotation="90"/>
    </xf>
    <xf numFmtId="0" fontId="3" fillId="0" borderId="66" xfId="0" applyFont="1" applyBorder="1" applyAlignment="1">
      <alignment textRotation="90" wrapText="1"/>
    </xf>
    <xf numFmtId="0" fontId="3" fillId="0" borderId="67" xfId="0" applyFont="1" applyBorder="1" applyAlignment="1">
      <alignment textRotation="90"/>
    </xf>
    <xf numFmtId="0" fontId="3" fillId="0" borderId="42" xfId="0" applyFont="1" applyBorder="1" applyAlignment="1">
      <alignment textRotation="90" wrapText="1"/>
    </xf>
    <xf numFmtId="0" fontId="3" fillId="0" borderId="65" xfId="0" applyFont="1" applyBorder="1" applyAlignment="1">
      <alignment textRotation="90"/>
    </xf>
    <xf numFmtId="0" fontId="3" fillId="41" borderId="42" xfId="0" applyFont="1" applyFill="1" applyBorder="1" applyAlignment="1">
      <alignment horizontal="center" textRotation="90" wrapText="1"/>
    </xf>
    <xf numFmtId="0" fontId="3" fillId="41" borderId="65" xfId="0" applyFont="1" applyFill="1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"/>
  <sheetViews>
    <sheetView zoomScale="55" zoomScaleNormal="55" zoomScaleSheetLayoutView="80" zoomScalePageLayoutView="80" workbookViewId="0" topLeftCell="A1">
      <selection activeCell="BC1" sqref="BC1"/>
    </sheetView>
  </sheetViews>
  <sheetFormatPr defaultColWidth="9.140625" defaultRowHeight="12.75"/>
  <cols>
    <col min="1" max="1" width="8.7109375" style="0" customWidth="1"/>
    <col min="2" max="2" width="19.140625" style="0" customWidth="1"/>
    <col min="3" max="3" width="20.7109375" style="0" customWidth="1"/>
    <col min="4" max="4" width="3.28125" style="0" bestFit="1" customWidth="1"/>
    <col min="5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4.8515625" style="0" customWidth="1"/>
    <col min="10" max="10" width="4.140625" style="0" bestFit="1" customWidth="1"/>
    <col min="11" max="11" width="4.421875" style="0" customWidth="1"/>
    <col min="12" max="12" width="4.28125" style="0" bestFit="1" customWidth="1"/>
    <col min="13" max="14" width="4.7109375" style="0" bestFit="1" customWidth="1"/>
    <col min="15" max="15" width="5.140625" style="0" customWidth="1"/>
    <col min="16" max="16" width="4.8515625" style="0" customWidth="1"/>
    <col min="17" max="17" width="4.140625" style="0" customWidth="1"/>
    <col min="18" max="18" width="4.28125" style="0" bestFit="1" customWidth="1"/>
    <col min="19" max="19" width="3.7109375" style="0" customWidth="1"/>
    <col min="20" max="22" width="4.28125" style="0" bestFit="1" customWidth="1"/>
    <col min="23" max="23" width="3.8515625" style="0" customWidth="1"/>
    <col min="24" max="24" width="4.28125" style="0" customWidth="1"/>
    <col min="25" max="25" width="3.7109375" style="0" customWidth="1"/>
    <col min="26" max="28" width="4.28125" style="0" bestFit="1" customWidth="1"/>
    <col min="29" max="29" width="3.7109375" style="0" customWidth="1"/>
    <col min="30" max="31" width="4.28125" style="0" bestFit="1" customWidth="1"/>
    <col min="32" max="33" width="4.7109375" style="0" bestFit="1" customWidth="1"/>
    <col min="34" max="37" width="4.00390625" style="0" bestFit="1" customWidth="1"/>
    <col min="38" max="38" width="4.00390625" style="0" customWidth="1"/>
    <col min="39" max="39" width="4.57421875" style="0" customWidth="1"/>
    <col min="40" max="40" width="4.00390625" style="0" bestFit="1" customWidth="1"/>
    <col min="41" max="41" width="4.8515625" style="0" customWidth="1"/>
    <col min="42" max="42" width="5.57421875" style="0" customWidth="1"/>
    <col min="43" max="43" width="4.7109375" style="0" customWidth="1"/>
    <col min="44" max="45" width="4.8515625" style="0" customWidth="1"/>
    <col min="46" max="46" width="4.28125" style="0" customWidth="1"/>
    <col min="47" max="47" width="6.140625" style="0" bestFit="1" customWidth="1"/>
    <col min="48" max="48" width="6.7109375" style="0" customWidth="1"/>
    <col min="49" max="49" width="4.8515625" style="0" customWidth="1"/>
    <col min="50" max="50" width="5.421875" style="0" customWidth="1"/>
    <col min="51" max="51" width="4.7109375" style="0" customWidth="1"/>
    <col min="52" max="53" width="3.57421875" style="0" bestFit="1" customWidth="1"/>
    <col min="54" max="54" width="6.7109375" style="0" customWidth="1"/>
    <col min="55" max="55" width="5.7109375" style="0" customWidth="1"/>
    <col min="56" max="56" width="4.421875" style="0" customWidth="1"/>
    <col min="57" max="57" width="5.28125" style="0" customWidth="1"/>
    <col min="58" max="58" width="6.7109375" style="0" customWidth="1"/>
    <col min="59" max="59" width="5.7109375" style="0" customWidth="1"/>
    <col min="60" max="60" width="6.28125" style="0" customWidth="1"/>
    <col min="61" max="61" width="6.8515625" style="0" customWidth="1"/>
    <col min="62" max="62" width="8.7109375" style="0" bestFit="1" customWidth="1"/>
    <col min="63" max="63" width="4.00390625" style="0" customWidth="1"/>
    <col min="66" max="66" width="2.57421875" style="0" customWidth="1"/>
    <col min="67" max="67" width="10.00390625" style="0" customWidth="1"/>
    <col min="68" max="68" width="9.57421875" style="0" customWidth="1"/>
  </cols>
  <sheetData>
    <row r="1" spans="1:68" ht="35.25" customHeight="1" thickBot="1">
      <c r="A1" s="11" t="s">
        <v>0</v>
      </c>
      <c r="B1" s="12" t="s">
        <v>71</v>
      </c>
      <c r="C1" s="13" t="s">
        <v>48</v>
      </c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  <c r="P1" s="13">
        <v>13</v>
      </c>
      <c r="Q1" s="13">
        <v>14</v>
      </c>
      <c r="R1" s="13">
        <v>15</v>
      </c>
      <c r="S1" s="13">
        <v>16</v>
      </c>
      <c r="T1" s="13">
        <v>17</v>
      </c>
      <c r="U1" s="13">
        <v>18</v>
      </c>
      <c r="V1" s="13">
        <v>19</v>
      </c>
      <c r="W1" s="13">
        <v>20</v>
      </c>
      <c r="X1" s="13">
        <v>22</v>
      </c>
      <c r="Y1" s="13">
        <v>23</v>
      </c>
      <c r="Z1" s="13">
        <v>24</v>
      </c>
      <c r="AA1" s="13">
        <v>25</v>
      </c>
      <c r="AB1" s="13">
        <v>26</v>
      </c>
      <c r="AC1" s="17">
        <v>27</v>
      </c>
      <c r="AD1" s="13">
        <v>28</v>
      </c>
      <c r="AE1" s="13">
        <v>29</v>
      </c>
      <c r="AF1" s="13">
        <v>30</v>
      </c>
      <c r="AG1" s="13">
        <v>31</v>
      </c>
      <c r="AH1" s="13">
        <v>32</v>
      </c>
      <c r="AI1" s="18">
        <v>33</v>
      </c>
      <c r="AJ1" s="18">
        <v>34</v>
      </c>
      <c r="AK1" s="18">
        <v>35</v>
      </c>
      <c r="AL1" s="18">
        <v>36</v>
      </c>
      <c r="AM1" s="18">
        <v>37</v>
      </c>
      <c r="AN1" s="18">
        <v>38</v>
      </c>
      <c r="AO1" s="18">
        <v>39</v>
      </c>
      <c r="AP1" s="18">
        <v>40</v>
      </c>
      <c r="AQ1" s="18">
        <v>41</v>
      </c>
      <c r="AR1" s="18">
        <v>42</v>
      </c>
      <c r="AS1" s="18">
        <v>43</v>
      </c>
      <c r="AT1" s="18" t="s">
        <v>8</v>
      </c>
      <c r="AU1" s="18" t="s">
        <v>4</v>
      </c>
      <c r="AV1" s="18" t="s">
        <v>5</v>
      </c>
      <c r="AW1" s="19" t="s">
        <v>7</v>
      </c>
      <c r="AX1" s="51" t="s">
        <v>18</v>
      </c>
      <c r="AY1" s="51" t="s">
        <v>19</v>
      </c>
      <c r="AZ1" s="51" t="s">
        <v>39</v>
      </c>
      <c r="BA1" s="51" t="s">
        <v>40</v>
      </c>
      <c r="BB1" s="51" t="s">
        <v>43</v>
      </c>
      <c r="BC1" s="51" t="s">
        <v>44</v>
      </c>
      <c r="BD1" s="51" t="s">
        <v>97</v>
      </c>
      <c r="BE1" s="51" t="s">
        <v>98</v>
      </c>
      <c r="BF1" s="147" t="s">
        <v>9</v>
      </c>
      <c r="BG1" s="15"/>
      <c r="BH1" s="15"/>
      <c r="BI1" s="149" t="s">
        <v>1</v>
      </c>
      <c r="BJ1" s="151" t="s">
        <v>2</v>
      </c>
      <c r="BL1" s="153" t="s">
        <v>124</v>
      </c>
      <c r="BM1" s="145" t="s">
        <v>125</v>
      </c>
      <c r="BN1" s="125"/>
      <c r="BO1" s="153" t="s">
        <v>126</v>
      </c>
      <c r="BP1" s="145" t="s">
        <v>127</v>
      </c>
    </row>
    <row r="2" spans="1:68" ht="106.5" customHeight="1" thickBot="1">
      <c r="A2" s="20"/>
      <c r="B2" s="21"/>
      <c r="C2" s="22"/>
      <c r="D2" s="23" t="s">
        <v>24</v>
      </c>
      <c r="E2" s="23" t="s">
        <v>12</v>
      </c>
      <c r="F2" s="23" t="s">
        <v>25</v>
      </c>
      <c r="G2" s="23" t="s">
        <v>12</v>
      </c>
      <c r="H2" s="23" t="s">
        <v>12</v>
      </c>
      <c r="I2" s="23" t="s">
        <v>26</v>
      </c>
      <c r="J2" s="23" t="s">
        <v>12</v>
      </c>
      <c r="K2" s="23" t="s">
        <v>12</v>
      </c>
      <c r="L2" s="23" t="s">
        <v>12</v>
      </c>
      <c r="M2" s="23" t="s">
        <v>27</v>
      </c>
      <c r="N2" s="23" t="s">
        <v>16</v>
      </c>
      <c r="O2" s="23" t="s">
        <v>12</v>
      </c>
      <c r="P2" s="23" t="s">
        <v>12</v>
      </c>
      <c r="Q2" s="23" t="s">
        <v>12</v>
      </c>
      <c r="R2" s="23" t="s">
        <v>12</v>
      </c>
      <c r="S2" s="23" t="s">
        <v>12</v>
      </c>
      <c r="T2" s="23" t="s">
        <v>16</v>
      </c>
      <c r="U2" s="23" t="s">
        <v>12</v>
      </c>
      <c r="V2" s="23" t="s">
        <v>28</v>
      </c>
      <c r="W2" s="23" t="s">
        <v>12</v>
      </c>
      <c r="X2" s="23" t="s">
        <v>12</v>
      </c>
      <c r="Y2" s="23" t="s">
        <v>12</v>
      </c>
      <c r="Z2" s="23" t="s">
        <v>11</v>
      </c>
      <c r="AA2" s="23" t="s">
        <v>29</v>
      </c>
      <c r="AB2" s="23" t="s">
        <v>11</v>
      </c>
      <c r="AC2" s="23" t="s">
        <v>10</v>
      </c>
      <c r="AD2" s="23" t="s">
        <v>16</v>
      </c>
      <c r="AE2" s="23" t="s">
        <v>30</v>
      </c>
      <c r="AF2" s="23" t="s">
        <v>12</v>
      </c>
      <c r="AG2" s="23" t="s">
        <v>12</v>
      </c>
      <c r="AH2" s="23" t="s">
        <v>12</v>
      </c>
      <c r="AI2" s="23" t="s">
        <v>26</v>
      </c>
      <c r="AJ2" s="23" t="s">
        <v>16</v>
      </c>
      <c r="AK2" s="23" t="s">
        <v>12</v>
      </c>
      <c r="AL2" s="23" t="s">
        <v>16</v>
      </c>
      <c r="AM2" s="23" t="s">
        <v>12</v>
      </c>
      <c r="AN2" s="23" t="s">
        <v>11</v>
      </c>
      <c r="AO2" s="23" t="s">
        <v>31</v>
      </c>
      <c r="AP2" s="23" t="s">
        <v>32</v>
      </c>
      <c r="AQ2" s="23" t="s">
        <v>12</v>
      </c>
      <c r="AR2" s="23" t="s">
        <v>12</v>
      </c>
      <c r="AS2" s="23" t="s">
        <v>12</v>
      </c>
      <c r="AT2" s="23" t="s">
        <v>16</v>
      </c>
      <c r="AU2" s="23" t="s">
        <v>33</v>
      </c>
      <c r="AV2" s="23" t="s">
        <v>21</v>
      </c>
      <c r="AW2" s="23" t="s">
        <v>35</v>
      </c>
      <c r="AX2" s="23" t="s">
        <v>36</v>
      </c>
      <c r="AY2" s="24" t="s">
        <v>38</v>
      </c>
      <c r="AZ2" s="24" t="s">
        <v>41</v>
      </c>
      <c r="BA2" s="36" t="s">
        <v>42</v>
      </c>
      <c r="BB2" s="36" t="s">
        <v>45</v>
      </c>
      <c r="BC2" s="36" t="s">
        <v>46</v>
      </c>
      <c r="BD2" s="36" t="s">
        <v>99</v>
      </c>
      <c r="BE2" s="36" t="s">
        <v>20</v>
      </c>
      <c r="BF2" s="148"/>
      <c r="BG2" s="44" t="s">
        <v>17</v>
      </c>
      <c r="BH2" s="44" t="s">
        <v>75</v>
      </c>
      <c r="BI2" s="150"/>
      <c r="BJ2" s="152"/>
      <c r="BL2" s="154"/>
      <c r="BM2" s="146"/>
      <c r="BN2" s="125"/>
      <c r="BO2" s="154"/>
      <c r="BP2" s="146"/>
    </row>
    <row r="3" spans="1:68" ht="24" customHeight="1" thickBot="1">
      <c r="A3" s="40"/>
      <c r="B3" s="70"/>
      <c r="C3" s="43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56"/>
      <c r="AL3" s="56"/>
      <c r="AM3" s="56"/>
      <c r="AN3" s="56"/>
      <c r="AO3" s="56"/>
      <c r="AP3" s="57"/>
      <c r="AQ3" s="84"/>
      <c r="AR3" s="84"/>
      <c r="AS3" s="84"/>
      <c r="AT3" s="42"/>
      <c r="AU3" s="42" t="s">
        <v>34</v>
      </c>
      <c r="AV3" s="42" t="s">
        <v>23</v>
      </c>
      <c r="AW3" s="42"/>
      <c r="AX3" s="42" t="s">
        <v>37</v>
      </c>
      <c r="AY3" s="82" t="s">
        <v>84</v>
      </c>
      <c r="AZ3" s="42"/>
      <c r="BA3" s="83" t="s">
        <v>91</v>
      </c>
      <c r="BB3" s="42" t="s">
        <v>34</v>
      </c>
      <c r="BC3" s="42" t="s">
        <v>47</v>
      </c>
      <c r="BD3" s="42" t="s">
        <v>100</v>
      </c>
      <c r="BE3" s="42" t="s">
        <v>101</v>
      </c>
      <c r="BF3" s="47"/>
      <c r="BG3" s="48"/>
      <c r="BH3" s="48"/>
      <c r="BI3" s="71"/>
      <c r="BJ3" s="106"/>
      <c r="BL3" s="132"/>
      <c r="BM3" s="133"/>
      <c r="BN3" s="107"/>
      <c r="BO3" s="132"/>
      <c r="BP3" s="133"/>
    </row>
    <row r="4" spans="1:68" ht="35.25" customHeight="1" thickBot="1">
      <c r="A4" s="53"/>
      <c r="B4" s="53"/>
      <c r="C4" s="53" t="s">
        <v>3</v>
      </c>
      <c r="D4" s="54">
        <v>12</v>
      </c>
      <c r="E4" s="54">
        <v>8</v>
      </c>
      <c r="F4" s="54">
        <v>12</v>
      </c>
      <c r="G4" s="54">
        <v>10</v>
      </c>
      <c r="H4" s="54">
        <v>10</v>
      </c>
      <c r="I4" s="54">
        <v>8</v>
      </c>
      <c r="J4" s="54">
        <v>12</v>
      </c>
      <c r="K4" s="54">
        <v>10</v>
      </c>
      <c r="L4" s="54">
        <v>12</v>
      </c>
      <c r="M4" s="54">
        <v>10</v>
      </c>
      <c r="N4" s="54">
        <v>10</v>
      </c>
      <c r="O4" s="54">
        <v>12</v>
      </c>
      <c r="P4" s="54">
        <v>10</v>
      </c>
      <c r="Q4" s="54">
        <v>10</v>
      </c>
      <c r="R4" s="54">
        <v>12</v>
      </c>
      <c r="S4" s="54">
        <v>10</v>
      </c>
      <c r="T4" s="54">
        <v>12</v>
      </c>
      <c r="U4" s="54">
        <v>10</v>
      </c>
      <c r="V4" s="54">
        <v>10</v>
      </c>
      <c r="W4" s="54">
        <v>10</v>
      </c>
      <c r="X4" s="54">
        <v>10</v>
      </c>
      <c r="Y4" s="54">
        <v>10</v>
      </c>
      <c r="Z4" s="54">
        <v>10</v>
      </c>
      <c r="AA4" s="54">
        <v>10</v>
      </c>
      <c r="AB4" s="54">
        <v>12</v>
      </c>
      <c r="AC4" s="54">
        <v>10</v>
      </c>
      <c r="AD4" s="54">
        <v>10</v>
      </c>
      <c r="AE4" s="54">
        <v>10</v>
      </c>
      <c r="AF4" s="54">
        <v>12</v>
      </c>
      <c r="AG4" s="54">
        <v>10</v>
      </c>
      <c r="AH4" s="54">
        <v>10</v>
      </c>
      <c r="AI4" s="54">
        <v>10</v>
      </c>
      <c r="AJ4" s="54">
        <v>10</v>
      </c>
      <c r="AK4" s="54">
        <v>10</v>
      </c>
      <c r="AL4" s="54">
        <v>10</v>
      </c>
      <c r="AM4" s="54">
        <v>10</v>
      </c>
      <c r="AN4" s="54">
        <v>10</v>
      </c>
      <c r="AO4" s="54">
        <v>12</v>
      </c>
      <c r="AP4" s="54">
        <v>10</v>
      </c>
      <c r="AQ4" s="54">
        <v>12</v>
      </c>
      <c r="AR4" s="54">
        <v>12</v>
      </c>
      <c r="AS4" s="54">
        <v>12</v>
      </c>
      <c r="AT4" s="54">
        <v>12</v>
      </c>
      <c r="AU4" s="54">
        <v>12</v>
      </c>
      <c r="AV4" s="54">
        <v>12</v>
      </c>
      <c r="AW4" s="54">
        <v>12</v>
      </c>
      <c r="AX4" s="54">
        <v>10</v>
      </c>
      <c r="AY4" s="54">
        <v>12</v>
      </c>
      <c r="AZ4" s="54">
        <v>12</v>
      </c>
      <c r="BA4" s="54">
        <v>12</v>
      </c>
      <c r="BB4" s="54">
        <v>12</v>
      </c>
      <c r="BC4" s="85">
        <v>12</v>
      </c>
      <c r="BD4" s="85">
        <v>12</v>
      </c>
      <c r="BE4" s="55">
        <v>12</v>
      </c>
      <c r="BF4" s="78">
        <f>SUM(D4:BE4)</f>
        <v>584</v>
      </c>
      <c r="BG4" s="79">
        <f aca="true" t="shared" si="0" ref="BG4:BG18">SUM(AT4:BE4)</f>
        <v>142</v>
      </c>
      <c r="BH4" s="79"/>
      <c r="BI4" s="80">
        <f>SUM(D4:BE4)</f>
        <v>584</v>
      </c>
      <c r="BJ4" s="81" t="s">
        <v>74</v>
      </c>
      <c r="BL4" s="126"/>
      <c r="BM4" s="127"/>
      <c r="BN4" s="107"/>
      <c r="BO4" s="126"/>
      <c r="BP4" s="127"/>
    </row>
    <row r="5" spans="1:68" ht="30" customHeight="1">
      <c r="A5" s="134" t="s">
        <v>14</v>
      </c>
      <c r="B5" s="135" t="s">
        <v>102</v>
      </c>
      <c r="C5" s="136" t="s">
        <v>103</v>
      </c>
      <c r="D5" s="14">
        <v>12</v>
      </c>
      <c r="E5" s="14">
        <v>8</v>
      </c>
      <c r="F5" s="14">
        <v>12</v>
      </c>
      <c r="G5" s="14">
        <v>10</v>
      </c>
      <c r="H5" s="14">
        <v>10</v>
      </c>
      <c r="I5" s="69">
        <v>4</v>
      </c>
      <c r="J5" s="14">
        <v>12</v>
      </c>
      <c r="K5" s="14">
        <v>10</v>
      </c>
      <c r="L5" s="14">
        <v>12</v>
      </c>
      <c r="M5" s="14">
        <v>10</v>
      </c>
      <c r="N5" s="14">
        <v>10</v>
      </c>
      <c r="O5" s="14">
        <v>12</v>
      </c>
      <c r="P5" s="14">
        <v>10</v>
      </c>
      <c r="Q5" s="14">
        <v>10</v>
      </c>
      <c r="R5" s="14">
        <v>12</v>
      </c>
      <c r="S5" s="14">
        <v>10</v>
      </c>
      <c r="T5" s="14">
        <v>12</v>
      </c>
      <c r="U5" s="14">
        <v>10</v>
      </c>
      <c r="V5" s="14">
        <v>10</v>
      </c>
      <c r="W5" s="14">
        <v>10</v>
      </c>
      <c r="X5" s="14">
        <v>10</v>
      </c>
      <c r="Y5" s="14">
        <v>10</v>
      </c>
      <c r="Z5" s="14">
        <v>10</v>
      </c>
      <c r="AA5" s="14">
        <v>10</v>
      </c>
      <c r="AB5" s="14">
        <v>12</v>
      </c>
      <c r="AC5" s="14">
        <v>10</v>
      </c>
      <c r="AD5" s="14">
        <v>10</v>
      </c>
      <c r="AE5" s="14">
        <v>10</v>
      </c>
      <c r="AF5" s="14">
        <v>12</v>
      </c>
      <c r="AG5" s="14">
        <v>10</v>
      </c>
      <c r="AH5" s="14">
        <v>10</v>
      </c>
      <c r="AI5" s="14">
        <v>10</v>
      </c>
      <c r="AJ5" s="14">
        <v>10</v>
      </c>
      <c r="AK5" s="14">
        <v>10</v>
      </c>
      <c r="AL5" s="14">
        <v>10</v>
      </c>
      <c r="AM5" s="14">
        <v>10</v>
      </c>
      <c r="AN5" s="14">
        <v>10</v>
      </c>
      <c r="AO5" s="14">
        <v>12</v>
      </c>
      <c r="AP5" s="14">
        <v>10</v>
      </c>
      <c r="AQ5" s="14">
        <v>12</v>
      </c>
      <c r="AR5" s="14">
        <v>12</v>
      </c>
      <c r="AS5" s="14">
        <v>12</v>
      </c>
      <c r="AT5" s="14">
        <v>12</v>
      </c>
      <c r="AU5" s="69">
        <v>10</v>
      </c>
      <c r="AV5" s="14">
        <v>12</v>
      </c>
      <c r="AW5" s="14">
        <v>12</v>
      </c>
      <c r="AX5" s="14">
        <v>10</v>
      </c>
      <c r="AY5" s="14">
        <v>12</v>
      </c>
      <c r="AZ5" s="14">
        <v>12</v>
      </c>
      <c r="BA5" s="14">
        <v>12</v>
      </c>
      <c r="BB5" s="69">
        <v>10</v>
      </c>
      <c r="BC5" s="14">
        <v>12</v>
      </c>
      <c r="BD5" s="14">
        <v>12</v>
      </c>
      <c r="BE5" s="14">
        <v>12</v>
      </c>
      <c r="BF5" s="137">
        <f>SUM(D5:AS5)</f>
        <v>438</v>
      </c>
      <c r="BG5" s="137">
        <f t="shared" si="0"/>
        <v>138</v>
      </c>
      <c r="BH5" s="138">
        <v>0</v>
      </c>
      <c r="BI5" s="139">
        <f>SUM(D5:BE5)-BH5</f>
        <v>576</v>
      </c>
      <c r="BJ5" s="140">
        <v>0.1826388888888889</v>
      </c>
      <c r="BL5" s="126"/>
      <c r="BM5" s="128">
        <v>101.4</v>
      </c>
      <c r="BN5" s="107"/>
      <c r="BO5" s="126"/>
      <c r="BP5" s="128">
        <v>101.4</v>
      </c>
    </row>
    <row r="6" spans="1:68" ht="45" customHeight="1">
      <c r="A6" s="99" t="s">
        <v>6</v>
      </c>
      <c r="B6" s="116" t="s">
        <v>104</v>
      </c>
      <c r="C6" s="117" t="s">
        <v>105</v>
      </c>
      <c r="D6" s="75">
        <v>12</v>
      </c>
      <c r="E6" s="75">
        <v>8</v>
      </c>
      <c r="F6" s="76">
        <v>6</v>
      </c>
      <c r="G6" s="75">
        <v>10</v>
      </c>
      <c r="H6" s="75">
        <v>10</v>
      </c>
      <c r="I6" s="76">
        <v>4</v>
      </c>
      <c r="J6" s="75">
        <v>12</v>
      </c>
      <c r="K6" s="75">
        <v>10</v>
      </c>
      <c r="L6" s="75">
        <v>12</v>
      </c>
      <c r="M6" s="75">
        <v>10</v>
      </c>
      <c r="N6" s="75">
        <v>10</v>
      </c>
      <c r="O6" s="75">
        <v>12</v>
      </c>
      <c r="P6" s="75">
        <v>10</v>
      </c>
      <c r="Q6" s="75">
        <v>10</v>
      </c>
      <c r="R6" s="75">
        <v>12</v>
      </c>
      <c r="S6" s="75">
        <v>10</v>
      </c>
      <c r="T6" s="75">
        <v>12</v>
      </c>
      <c r="U6" s="75">
        <v>10</v>
      </c>
      <c r="V6" s="75">
        <v>10</v>
      </c>
      <c r="W6" s="75">
        <v>10</v>
      </c>
      <c r="X6" s="75">
        <v>10</v>
      </c>
      <c r="Y6" s="75">
        <v>10</v>
      </c>
      <c r="Z6" s="75">
        <v>10</v>
      </c>
      <c r="AA6" s="75">
        <v>10</v>
      </c>
      <c r="AB6" s="75">
        <v>12</v>
      </c>
      <c r="AC6" s="75">
        <v>10</v>
      </c>
      <c r="AD6" s="75">
        <v>10</v>
      </c>
      <c r="AE6" s="75">
        <v>10</v>
      </c>
      <c r="AF6" s="75">
        <v>12</v>
      </c>
      <c r="AG6" s="75">
        <v>10</v>
      </c>
      <c r="AH6" s="75">
        <v>10</v>
      </c>
      <c r="AI6" s="75">
        <v>10</v>
      </c>
      <c r="AJ6" s="75">
        <v>10</v>
      </c>
      <c r="AK6" s="75">
        <v>10</v>
      </c>
      <c r="AL6" s="75">
        <v>10</v>
      </c>
      <c r="AM6" s="75">
        <v>10</v>
      </c>
      <c r="AN6" s="76">
        <v>5</v>
      </c>
      <c r="AO6" s="75">
        <v>12</v>
      </c>
      <c r="AP6" s="75">
        <v>10</v>
      </c>
      <c r="AQ6" s="75">
        <v>12</v>
      </c>
      <c r="AR6" s="75">
        <v>12</v>
      </c>
      <c r="AS6" s="75">
        <v>12</v>
      </c>
      <c r="AT6" s="75">
        <v>12</v>
      </c>
      <c r="AU6" s="76">
        <v>10</v>
      </c>
      <c r="AV6" s="75">
        <v>12</v>
      </c>
      <c r="AW6" s="75">
        <v>12</v>
      </c>
      <c r="AX6" s="75">
        <v>10</v>
      </c>
      <c r="AY6" s="75">
        <v>12</v>
      </c>
      <c r="AZ6" s="75">
        <v>12</v>
      </c>
      <c r="BA6" s="75">
        <v>12</v>
      </c>
      <c r="BB6" s="75">
        <v>12</v>
      </c>
      <c r="BC6" s="75">
        <v>12</v>
      </c>
      <c r="BD6" s="75">
        <v>12</v>
      </c>
      <c r="BE6" s="75">
        <v>12</v>
      </c>
      <c r="BF6" s="38">
        <f>SUM(D6:AS6)</f>
        <v>427</v>
      </c>
      <c r="BG6" s="77">
        <f t="shared" si="0"/>
        <v>140</v>
      </c>
      <c r="BH6" s="41">
        <v>20</v>
      </c>
      <c r="BI6" s="39">
        <f>SUM(D6:BE6)-BH6</f>
        <v>547</v>
      </c>
      <c r="BJ6" s="100">
        <v>0.20138888888888887</v>
      </c>
      <c r="BL6" s="129">
        <v>101.4</v>
      </c>
      <c r="BM6" s="127"/>
      <c r="BN6" s="107"/>
      <c r="BO6" s="129">
        <v>101.4</v>
      </c>
      <c r="BP6" s="127"/>
    </row>
    <row r="7" spans="1:68" ht="30.75" customHeight="1">
      <c r="A7" s="97" t="s">
        <v>15</v>
      </c>
      <c r="B7" s="118" t="s">
        <v>22</v>
      </c>
      <c r="C7" s="119" t="s">
        <v>96</v>
      </c>
      <c r="D7" s="75">
        <v>12</v>
      </c>
      <c r="E7" s="75">
        <v>8</v>
      </c>
      <c r="F7" s="75">
        <v>12</v>
      </c>
      <c r="G7" s="75">
        <v>10</v>
      </c>
      <c r="H7" s="75">
        <v>10</v>
      </c>
      <c r="I7" s="75">
        <v>8</v>
      </c>
      <c r="J7" s="75">
        <v>12</v>
      </c>
      <c r="K7" s="75">
        <v>10</v>
      </c>
      <c r="L7" s="75">
        <v>12</v>
      </c>
      <c r="M7" s="75">
        <v>10</v>
      </c>
      <c r="N7" s="75">
        <v>10</v>
      </c>
      <c r="O7" s="75">
        <v>12</v>
      </c>
      <c r="P7" s="75">
        <v>10</v>
      </c>
      <c r="Q7" s="75">
        <v>10</v>
      </c>
      <c r="R7" s="75">
        <v>12</v>
      </c>
      <c r="S7" s="75">
        <v>10</v>
      </c>
      <c r="T7" s="75">
        <v>12</v>
      </c>
      <c r="U7" s="75">
        <v>10</v>
      </c>
      <c r="V7" s="75">
        <v>10</v>
      </c>
      <c r="W7" s="75">
        <v>10</v>
      </c>
      <c r="X7" s="75">
        <v>10</v>
      </c>
      <c r="Y7" s="75">
        <v>10</v>
      </c>
      <c r="Z7" s="75">
        <v>10</v>
      </c>
      <c r="AA7" s="76">
        <v>5</v>
      </c>
      <c r="AB7" s="75">
        <v>12</v>
      </c>
      <c r="AC7" s="75">
        <v>10</v>
      </c>
      <c r="AD7" s="76">
        <v>5</v>
      </c>
      <c r="AE7" s="75">
        <v>10</v>
      </c>
      <c r="AF7" s="75">
        <v>12</v>
      </c>
      <c r="AG7" s="75">
        <v>10</v>
      </c>
      <c r="AH7" s="75">
        <v>10</v>
      </c>
      <c r="AI7" s="75">
        <v>10</v>
      </c>
      <c r="AJ7" s="75">
        <v>10</v>
      </c>
      <c r="AK7" s="75">
        <v>10</v>
      </c>
      <c r="AL7" s="75">
        <v>10</v>
      </c>
      <c r="AM7" s="75">
        <v>10</v>
      </c>
      <c r="AN7" s="76">
        <v>5</v>
      </c>
      <c r="AO7" s="75">
        <v>12</v>
      </c>
      <c r="AP7" s="75">
        <v>10</v>
      </c>
      <c r="AQ7" s="75">
        <v>12</v>
      </c>
      <c r="AR7" s="86">
        <v>0</v>
      </c>
      <c r="AS7" s="86">
        <v>0</v>
      </c>
      <c r="AT7" s="75">
        <v>12</v>
      </c>
      <c r="AU7" s="76">
        <v>8</v>
      </c>
      <c r="AV7" s="75">
        <v>12</v>
      </c>
      <c r="AW7" s="75">
        <v>12</v>
      </c>
      <c r="AX7" s="75">
        <v>10</v>
      </c>
      <c r="AY7" s="75">
        <v>12</v>
      </c>
      <c r="AZ7" s="75">
        <v>12</v>
      </c>
      <c r="BA7" s="86">
        <v>0</v>
      </c>
      <c r="BB7" s="76">
        <v>10</v>
      </c>
      <c r="BC7" s="75">
        <v>12</v>
      </c>
      <c r="BD7" s="75">
        <v>12</v>
      </c>
      <c r="BE7" s="75">
        <v>12</v>
      </c>
      <c r="BF7" s="38">
        <f aca="true" t="shared" si="1" ref="BF7:BF16">SUM(D7:AS7)</f>
        <v>403</v>
      </c>
      <c r="BG7" s="38">
        <f t="shared" si="0"/>
        <v>124</v>
      </c>
      <c r="BH7" s="72">
        <v>0</v>
      </c>
      <c r="BI7" s="2">
        <f>SUM(D7:BE7)-BH7</f>
        <v>527</v>
      </c>
      <c r="BJ7" s="100">
        <v>0.18125</v>
      </c>
      <c r="BL7" s="126">
        <v>100.05</v>
      </c>
      <c r="BM7" s="127"/>
      <c r="BN7" s="107"/>
      <c r="BO7" s="126">
        <v>100.05</v>
      </c>
      <c r="BP7" s="127"/>
    </row>
    <row r="8" spans="1:68" ht="21" customHeight="1">
      <c r="A8" s="34">
        <v>4</v>
      </c>
      <c r="B8" s="113"/>
      <c r="C8" s="114" t="s">
        <v>107</v>
      </c>
      <c r="D8" s="75">
        <v>12</v>
      </c>
      <c r="E8" s="75">
        <v>8</v>
      </c>
      <c r="F8" s="75">
        <v>12</v>
      </c>
      <c r="G8" s="86">
        <v>0</v>
      </c>
      <c r="H8" s="75">
        <v>10</v>
      </c>
      <c r="I8" s="76">
        <v>4</v>
      </c>
      <c r="J8" s="75">
        <v>12</v>
      </c>
      <c r="K8" s="75">
        <v>10</v>
      </c>
      <c r="L8" s="86">
        <v>0</v>
      </c>
      <c r="M8" s="76">
        <v>5</v>
      </c>
      <c r="N8" s="75">
        <v>10</v>
      </c>
      <c r="O8" s="75">
        <v>12</v>
      </c>
      <c r="P8" s="75">
        <v>10</v>
      </c>
      <c r="Q8" s="75">
        <v>10</v>
      </c>
      <c r="R8" s="75">
        <v>12</v>
      </c>
      <c r="S8" s="75">
        <v>10</v>
      </c>
      <c r="T8" s="75">
        <v>12</v>
      </c>
      <c r="U8" s="75">
        <v>10</v>
      </c>
      <c r="V8" s="75">
        <v>10</v>
      </c>
      <c r="W8" s="75">
        <v>10</v>
      </c>
      <c r="X8" s="75">
        <v>10</v>
      </c>
      <c r="Y8" s="75">
        <v>10</v>
      </c>
      <c r="Z8" s="75">
        <v>10</v>
      </c>
      <c r="AA8" s="75">
        <v>10</v>
      </c>
      <c r="AB8" s="75">
        <v>12</v>
      </c>
      <c r="AC8" s="75">
        <v>10</v>
      </c>
      <c r="AD8" s="76">
        <v>5</v>
      </c>
      <c r="AE8" s="75">
        <v>10</v>
      </c>
      <c r="AF8" s="75">
        <v>12</v>
      </c>
      <c r="AG8" s="75">
        <v>10</v>
      </c>
      <c r="AH8" s="75">
        <v>10</v>
      </c>
      <c r="AI8" s="75">
        <v>10</v>
      </c>
      <c r="AJ8" s="75">
        <v>10</v>
      </c>
      <c r="AK8" s="75">
        <v>10</v>
      </c>
      <c r="AL8" s="75">
        <v>10</v>
      </c>
      <c r="AM8" s="75">
        <v>10</v>
      </c>
      <c r="AN8" s="76">
        <v>5</v>
      </c>
      <c r="AO8" s="75">
        <v>12</v>
      </c>
      <c r="AP8" s="75">
        <v>10</v>
      </c>
      <c r="AQ8" s="75">
        <v>12</v>
      </c>
      <c r="AR8" s="75">
        <v>12</v>
      </c>
      <c r="AS8" s="75">
        <v>12</v>
      </c>
      <c r="AT8" s="75">
        <v>12</v>
      </c>
      <c r="AU8" s="76">
        <v>10</v>
      </c>
      <c r="AV8" s="75">
        <v>12</v>
      </c>
      <c r="AW8" s="76">
        <v>8</v>
      </c>
      <c r="AX8" s="75">
        <v>10</v>
      </c>
      <c r="AY8" s="86">
        <v>0</v>
      </c>
      <c r="AZ8" s="75">
        <v>12</v>
      </c>
      <c r="BA8" s="75">
        <v>12</v>
      </c>
      <c r="BB8" s="75">
        <v>12</v>
      </c>
      <c r="BC8" s="75">
        <v>12</v>
      </c>
      <c r="BD8" s="76">
        <v>6</v>
      </c>
      <c r="BE8" s="75">
        <v>12</v>
      </c>
      <c r="BF8" s="38">
        <f t="shared" si="1"/>
        <v>401</v>
      </c>
      <c r="BG8" s="38">
        <f t="shared" si="0"/>
        <v>118</v>
      </c>
      <c r="BH8" s="72">
        <v>0</v>
      </c>
      <c r="BI8" s="2">
        <f>SUM(D8:BE8)-BH8</f>
        <v>519</v>
      </c>
      <c r="BJ8" s="100">
        <v>0.18333333333333335</v>
      </c>
      <c r="BL8" s="126"/>
      <c r="BM8" s="127">
        <v>100.05</v>
      </c>
      <c r="BN8" s="107"/>
      <c r="BO8" s="126"/>
      <c r="BP8" s="127">
        <v>100.05</v>
      </c>
    </row>
    <row r="9" spans="1:68" ht="31.5" customHeight="1">
      <c r="A9" s="34">
        <v>5</v>
      </c>
      <c r="B9" s="118"/>
      <c r="C9" s="120" t="s">
        <v>13</v>
      </c>
      <c r="D9" s="76">
        <v>6</v>
      </c>
      <c r="E9" s="86">
        <v>0</v>
      </c>
      <c r="F9" s="76">
        <v>6</v>
      </c>
      <c r="G9" s="75">
        <v>10</v>
      </c>
      <c r="H9" s="75">
        <v>10</v>
      </c>
      <c r="I9" s="76">
        <v>4</v>
      </c>
      <c r="J9" s="75">
        <v>12</v>
      </c>
      <c r="K9" s="75">
        <v>10</v>
      </c>
      <c r="L9" s="75">
        <v>12</v>
      </c>
      <c r="M9" s="75">
        <v>10</v>
      </c>
      <c r="N9" s="75">
        <v>10</v>
      </c>
      <c r="O9" s="75">
        <v>12</v>
      </c>
      <c r="P9" s="75">
        <v>10</v>
      </c>
      <c r="Q9" s="75">
        <v>10</v>
      </c>
      <c r="R9" s="75">
        <v>12</v>
      </c>
      <c r="S9" s="75">
        <v>10</v>
      </c>
      <c r="T9" s="75">
        <v>12</v>
      </c>
      <c r="U9" s="75">
        <v>10</v>
      </c>
      <c r="V9" s="75">
        <v>10</v>
      </c>
      <c r="W9" s="75">
        <v>10</v>
      </c>
      <c r="X9" s="75">
        <v>10</v>
      </c>
      <c r="Y9" s="75">
        <v>10</v>
      </c>
      <c r="Z9" s="75">
        <v>10</v>
      </c>
      <c r="AA9" s="75">
        <v>10</v>
      </c>
      <c r="AB9" s="75">
        <v>12</v>
      </c>
      <c r="AC9" s="75">
        <v>10</v>
      </c>
      <c r="AD9" s="75">
        <v>10</v>
      </c>
      <c r="AE9" s="75">
        <v>10</v>
      </c>
      <c r="AF9" s="75">
        <v>12</v>
      </c>
      <c r="AG9" s="75">
        <v>10</v>
      </c>
      <c r="AH9" s="75">
        <v>10</v>
      </c>
      <c r="AI9" s="75">
        <v>10</v>
      </c>
      <c r="AJ9" s="75">
        <v>10</v>
      </c>
      <c r="AK9" s="75">
        <v>10</v>
      </c>
      <c r="AL9" s="75">
        <v>10</v>
      </c>
      <c r="AM9" s="75">
        <v>10</v>
      </c>
      <c r="AN9" s="75">
        <v>10</v>
      </c>
      <c r="AO9" s="75">
        <v>12</v>
      </c>
      <c r="AP9" s="75">
        <v>10</v>
      </c>
      <c r="AQ9" s="75">
        <v>12</v>
      </c>
      <c r="AR9" s="75">
        <v>12</v>
      </c>
      <c r="AS9" s="75">
        <v>12</v>
      </c>
      <c r="AT9" s="75">
        <v>12</v>
      </c>
      <c r="AU9" s="86">
        <v>0</v>
      </c>
      <c r="AV9" s="75">
        <v>12</v>
      </c>
      <c r="AW9" s="75">
        <v>12</v>
      </c>
      <c r="AX9" s="75">
        <v>10</v>
      </c>
      <c r="AY9" s="75">
        <v>12</v>
      </c>
      <c r="AZ9" s="75">
        <v>12</v>
      </c>
      <c r="BA9" s="75">
        <v>12</v>
      </c>
      <c r="BB9" s="75">
        <v>12</v>
      </c>
      <c r="BC9" s="75">
        <v>12</v>
      </c>
      <c r="BD9" s="86">
        <v>0</v>
      </c>
      <c r="BE9" s="86">
        <v>0</v>
      </c>
      <c r="BF9" s="38">
        <f t="shared" si="1"/>
        <v>418</v>
      </c>
      <c r="BG9" s="38">
        <f t="shared" si="0"/>
        <v>106</v>
      </c>
      <c r="BH9" s="72">
        <v>9</v>
      </c>
      <c r="BI9" s="2">
        <f>SUM(D9:BE9)-BH9</f>
        <v>515</v>
      </c>
      <c r="BJ9" s="100">
        <v>0.19375</v>
      </c>
      <c r="BL9" s="129">
        <v>98.7</v>
      </c>
      <c r="BM9" s="127"/>
      <c r="BN9" s="107"/>
      <c r="BO9" s="129">
        <v>98.7</v>
      </c>
      <c r="BP9" s="127"/>
    </row>
    <row r="10" spans="1:68" ht="28.5" customHeight="1">
      <c r="A10" s="34">
        <v>6</v>
      </c>
      <c r="B10" s="113"/>
      <c r="C10" s="114" t="s">
        <v>106</v>
      </c>
      <c r="D10" s="76">
        <v>6</v>
      </c>
      <c r="E10" s="75">
        <v>8</v>
      </c>
      <c r="F10" s="76">
        <v>6</v>
      </c>
      <c r="G10" s="75">
        <v>10</v>
      </c>
      <c r="H10" s="75">
        <v>10</v>
      </c>
      <c r="I10" s="76">
        <v>4</v>
      </c>
      <c r="J10" s="76">
        <v>6</v>
      </c>
      <c r="K10" s="75">
        <v>10</v>
      </c>
      <c r="L10" s="76">
        <v>6</v>
      </c>
      <c r="M10" s="75">
        <v>10</v>
      </c>
      <c r="N10" s="76">
        <v>5</v>
      </c>
      <c r="O10" s="75">
        <v>12</v>
      </c>
      <c r="P10" s="75">
        <v>10</v>
      </c>
      <c r="Q10" s="75">
        <v>10</v>
      </c>
      <c r="R10" s="75">
        <v>12</v>
      </c>
      <c r="S10" s="75">
        <v>10</v>
      </c>
      <c r="T10" s="75">
        <v>12</v>
      </c>
      <c r="U10" s="75">
        <v>10</v>
      </c>
      <c r="V10" s="75">
        <v>10</v>
      </c>
      <c r="W10" s="75">
        <v>10</v>
      </c>
      <c r="X10" s="75">
        <v>10</v>
      </c>
      <c r="Y10" s="75">
        <v>10</v>
      </c>
      <c r="Z10" s="75">
        <v>10</v>
      </c>
      <c r="AA10" s="75">
        <v>10</v>
      </c>
      <c r="AB10" s="75">
        <v>12</v>
      </c>
      <c r="AC10" s="75">
        <v>10</v>
      </c>
      <c r="AD10" s="75">
        <v>10</v>
      </c>
      <c r="AE10" s="75">
        <v>10</v>
      </c>
      <c r="AF10" s="75">
        <v>12</v>
      </c>
      <c r="AG10" s="75">
        <v>10</v>
      </c>
      <c r="AH10" s="75">
        <v>10</v>
      </c>
      <c r="AI10" s="75">
        <v>10</v>
      </c>
      <c r="AJ10" s="75">
        <v>10</v>
      </c>
      <c r="AK10" s="75">
        <v>10</v>
      </c>
      <c r="AL10" s="75">
        <v>10</v>
      </c>
      <c r="AM10" s="75">
        <v>10</v>
      </c>
      <c r="AN10" s="76">
        <v>5</v>
      </c>
      <c r="AO10" s="75">
        <v>12</v>
      </c>
      <c r="AP10" s="75">
        <v>10</v>
      </c>
      <c r="AQ10" s="75">
        <v>12</v>
      </c>
      <c r="AR10" s="75">
        <v>12</v>
      </c>
      <c r="AS10" s="75">
        <v>12</v>
      </c>
      <c r="AT10" s="75">
        <v>12</v>
      </c>
      <c r="AU10" s="75">
        <v>12</v>
      </c>
      <c r="AV10" s="75">
        <v>12</v>
      </c>
      <c r="AW10" s="75">
        <v>12</v>
      </c>
      <c r="AX10" s="75">
        <v>10</v>
      </c>
      <c r="AY10" s="75">
        <v>12</v>
      </c>
      <c r="AZ10" s="75">
        <v>12</v>
      </c>
      <c r="BA10" s="75">
        <v>12</v>
      </c>
      <c r="BB10" s="76">
        <v>10</v>
      </c>
      <c r="BC10" s="75">
        <v>12</v>
      </c>
      <c r="BD10" s="76">
        <v>6</v>
      </c>
      <c r="BE10" s="75">
        <v>12</v>
      </c>
      <c r="BF10" s="38">
        <f t="shared" si="1"/>
        <v>404</v>
      </c>
      <c r="BG10" s="38">
        <f t="shared" si="0"/>
        <v>134</v>
      </c>
      <c r="BH10" s="72">
        <v>30</v>
      </c>
      <c r="BI10" s="2">
        <f aca="true" t="shared" si="2" ref="BI10:BI16">SUM(D10:BE10)-BH10</f>
        <v>508</v>
      </c>
      <c r="BJ10" s="100">
        <v>0.20833333333333334</v>
      </c>
      <c r="BL10" s="126"/>
      <c r="BM10" s="128">
        <v>98.7</v>
      </c>
      <c r="BN10" s="107"/>
      <c r="BO10" s="126"/>
      <c r="BP10" s="128">
        <v>98.7</v>
      </c>
    </row>
    <row r="11" spans="1:68" ht="25.5" customHeight="1">
      <c r="A11" s="34">
        <v>7</v>
      </c>
      <c r="B11" s="121"/>
      <c r="C11" s="120" t="s">
        <v>108</v>
      </c>
      <c r="D11" s="76">
        <v>6</v>
      </c>
      <c r="E11" s="75">
        <v>8</v>
      </c>
      <c r="F11" s="86">
        <v>0</v>
      </c>
      <c r="G11" s="75">
        <v>10</v>
      </c>
      <c r="H11" s="86">
        <v>0</v>
      </c>
      <c r="I11" s="76">
        <v>4</v>
      </c>
      <c r="J11" s="75">
        <v>12</v>
      </c>
      <c r="K11" s="86">
        <v>0</v>
      </c>
      <c r="L11" s="86">
        <v>0</v>
      </c>
      <c r="M11" s="75">
        <v>10</v>
      </c>
      <c r="N11" s="75">
        <v>10</v>
      </c>
      <c r="O11" s="75">
        <v>12</v>
      </c>
      <c r="P11" s="75">
        <v>10</v>
      </c>
      <c r="Q11" s="75">
        <v>10</v>
      </c>
      <c r="R11" s="75">
        <v>12</v>
      </c>
      <c r="S11" s="75">
        <v>10</v>
      </c>
      <c r="T11" s="75">
        <v>12</v>
      </c>
      <c r="U11" s="75">
        <v>10</v>
      </c>
      <c r="V11" s="75">
        <v>10</v>
      </c>
      <c r="W11" s="75">
        <v>10</v>
      </c>
      <c r="X11" s="75">
        <v>10</v>
      </c>
      <c r="Y11" s="75">
        <v>10</v>
      </c>
      <c r="Z11" s="75">
        <v>10</v>
      </c>
      <c r="AA11" s="75">
        <v>10</v>
      </c>
      <c r="AB11" s="75">
        <v>12</v>
      </c>
      <c r="AC11" s="75">
        <v>10</v>
      </c>
      <c r="AD11" s="75">
        <v>10</v>
      </c>
      <c r="AE11" s="75">
        <v>10</v>
      </c>
      <c r="AF11" s="75">
        <v>12</v>
      </c>
      <c r="AG11" s="75">
        <v>10</v>
      </c>
      <c r="AH11" s="75">
        <v>10</v>
      </c>
      <c r="AI11" s="75">
        <v>10</v>
      </c>
      <c r="AJ11" s="75">
        <v>10</v>
      </c>
      <c r="AK11" s="75">
        <v>10</v>
      </c>
      <c r="AL11" s="75">
        <v>10</v>
      </c>
      <c r="AM11" s="75">
        <v>10</v>
      </c>
      <c r="AN11" s="75">
        <v>10</v>
      </c>
      <c r="AO11" s="75">
        <v>12</v>
      </c>
      <c r="AP11" s="75">
        <v>10</v>
      </c>
      <c r="AQ11" s="75">
        <v>12</v>
      </c>
      <c r="AR11" s="75">
        <v>12</v>
      </c>
      <c r="AS11" s="75">
        <v>12</v>
      </c>
      <c r="AT11" s="86">
        <v>0</v>
      </c>
      <c r="AU11" s="76">
        <v>10</v>
      </c>
      <c r="AV11" s="86">
        <v>0</v>
      </c>
      <c r="AW11" s="75">
        <v>12</v>
      </c>
      <c r="AX11" s="75">
        <v>10</v>
      </c>
      <c r="AY11" s="75">
        <v>12</v>
      </c>
      <c r="AZ11" s="75">
        <v>12</v>
      </c>
      <c r="BA11" s="75">
        <v>12</v>
      </c>
      <c r="BB11" s="75">
        <v>12</v>
      </c>
      <c r="BC11" s="75">
        <v>12</v>
      </c>
      <c r="BD11" s="76">
        <v>6</v>
      </c>
      <c r="BE11" s="75">
        <v>12</v>
      </c>
      <c r="BF11" s="38">
        <f t="shared" si="1"/>
        <v>388</v>
      </c>
      <c r="BG11" s="38">
        <f t="shared" si="0"/>
        <v>110</v>
      </c>
      <c r="BH11" s="72">
        <v>0</v>
      </c>
      <c r="BI11" s="2">
        <f t="shared" si="2"/>
        <v>498</v>
      </c>
      <c r="BJ11" s="100">
        <v>0.18541666666666667</v>
      </c>
      <c r="BL11" s="126">
        <v>97.35</v>
      </c>
      <c r="BM11" s="127"/>
      <c r="BN11" s="107"/>
      <c r="BO11" s="126">
        <v>97.35</v>
      </c>
      <c r="BP11" s="127"/>
    </row>
    <row r="12" spans="1:68" ht="36" customHeight="1">
      <c r="A12" s="34">
        <v>8</v>
      </c>
      <c r="B12" s="115" t="s">
        <v>109</v>
      </c>
      <c r="C12" s="114" t="s">
        <v>110</v>
      </c>
      <c r="D12" s="75">
        <v>12</v>
      </c>
      <c r="E12" s="75">
        <v>8</v>
      </c>
      <c r="F12" s="76">
        <v>6</v>
      </c>
      <c r="G12" s="75">
        <v>10</v>
      </c>
      <c r="H12" s="75">
        <v>10</v>
      </c>
      <c r="I12" s="76">
        <v>4</v>
      </c>
      <c r="J12" s="75">
        <v>12</v>
      </c>
      <c r="K12" s="75">
        <v>10</v>
      </c>
      <c r="L12" s="76">
        <v>6</v>
      </c>
      <c r="M12" s="86">
        <v>0</v>
      </c>
      <c r="N12" s="86">
        <v>0</v>
      </c>
      <c r="O12" s="75">
        <v>12</v>
      </c>
      <c r="P12" s="75">
        <v>10</v>
      </c>
      <c r="Q12" s="75">
        <v>10</v>
      </c>
      <c r="R12" s="75">
        <v>12</v>
      </c>
      <c r="S12" s="75">
        <v>10</v>
      </c>
      <c r="T12" s="75">
        <v>12</v>
      </c>
      <c r="U12" s="75">
        <v>10</v>
      </c>
      <c r="V12" s="75">
        <v>10</v>
      </c>
      <c r="W12" s="75">
        <v>10</v>
      </c>
      <c r="X12" s="75">
        <v>10</v>
      </c>
      <c r="Y12" s="75">
        <v>10</v>
      </c>
      <c r="Z12" s="75">
        <v>10</v>
      </c>
      <c r="AA12" s="75">
        <v>10</v>
      </c>
      <c r="AB12" s="75">
        <v>12</v>
      </c>
      <c r="AC12" s="75">
        <v>10</v>
      </c>
      <c r="AD12" s="76">
        <v>5</v>
      </c>
      <c r="AE12" s="75">
        <v>10</v>
      </c>
      <c r="AF12" s="75">
        <v>12</v>
      </c>
      <c r="AG12" s="75">
        <v>10</v>
      </c>
      <c r="AH12" s="75">
        <v>10</v>
      </c>
      <c r="AI12" s="75">
        <v>10</v>
      </c>
      <c r="AJ12" s="75">
        <v>10</v>
      </c>
      <c r="AK12" s="75">
        <v>10</v>
      </c>
      <c r="AL12" s="75">
        <v>10</v>
      </c>
      <c r="AM12" s="75">
        <v>10</v>
      </c>
      <c r="AN12" s="76">
        <v>5</v>
      </c>
      <c r="AO12" s="75">
        <v>12</v>
      </c>
      <c r="AP12" s="75">
        <v>10</v>
      </c>
      <c r="AQ12" s="75">
        <v>12</v>
      </c>
      <c r="AR12" s="75">
        <v>12</v>
      </c>
      <c r="AS12" s="75">
        <v>12</v>
      </c>
      <c r="AT12" s="75">
        <v>12</v>
      </c>
      <c r="AU12" s="86">
        <v>0</v>
      </c>
      <c r="AV12" s="75">
        <v>12</v>
      </c>
      <c r="AW12" s="75">
        <v>12</v>
      </c>
      <c r="AX12" s="75">
        <v>10</v>
      </c>
      <c r="AY12" s="75">
        <v>12</v>
      </c>
      <c r="AZ12" s="75">
        <v>12</v>
      </c>
      <c r="BA12" s="75">
        <v>12</v>
      </c>
      <c r="BB12" s="75">
        <v>12</v>
      </c>
      <c r="BC12" s="75">
        <v>12</v>
      </c>
      <c r="BD12" s="76">
        <v>6</v>
      </c>
      <c r="BE12" s="75">
        <v>12</v>
      </c>
      <c r="BF12" s="38">
        <f t="shared" si="1"/>
        <v>396</v>
      </c>
      <c r="BG12" s="38">
        <f t="shared" si="0"/>
        <v>124</v>
      </c>
      <c r="BH12" s="72">
        <v>25</v>
      </c>
      <c r="BI12" s="2">
        <f t="shared" si="2"/>
        <v>495</v>
      </c>
      <c r="BJ12" s="100">
        <v>0.20486111111111113</v>
      </c>
      <c r="BL12" s="126"/>
      <c r="BM12" s="127">
        <v>97.35</v>
      </c>
      <c r="BN12" s="107"/>
      <c r="BO12" s="126"/>
      <c r="BP12" s="127">
        <v>97.35</v>
      </c>
    </row>
    <row r="13" spans="1:68" ht="26.25" customHeight="1">
      <c r="A13" s="34">
        <v>9</v>
      </c>
      <c r="B13" s="115"/>
      <c r="C13" s="114" t="s">
        <v>111</v>
      </c>
      <c r="D13" s="75">
        <v>12</v>
      </c>
      <c r="E13" s="86">
        <v>0</v>
      </c>
      <c r="F13" s="76">
        <v>6</v>
      </c>
      <c r="G13" s="75">
        <v>10</v>
      </c>
      <c r="H13" s="86">
        <v>0</v>
      </c>
      <c r="I13" s="86">
        <v>0</v>
      </c>
      <c r="J13" s="86">
        <v>0</v>
      </c>
      <c r="K13" s="75">
        <v>10</v>
      </c>
      <c r="L13" s="75">
        <v>12</v>
      </c>
      <c r="M13" s="76">
        <v>5</v>
      </c>
      <c r="N13" s="76">
        <v>5</v>
      </c>
      <c r="O13" s="75">
        <v>12</v>
      </c>
      <c r="P13" s="75">
        <v>10</v>
      </c>
      <c r="Q13" s="75">
        <v>10</v>
      </c>
      <c r="R13" s="75">
        <v>12</v>
      </c>
      <c r="S13" s="75">
        <v>10</v>
      </c>
      <c r="T13" s="75">
        <v>12</v>
      </c>
      <c r="U13" s="75">
        <v>10</v>
      </c>
      <c r="V13" s="75">
        <v>10</v>
      </c>
      <c r="W13" s="75">
        <v>10</v>
      </c>
      <c r="X13" s="75">
        <v>10</v>
      </c>
      <c r="Y13" s="75">
        <v>10</v>
      </c>
      <c r="Z13" s="75">
        <v>10</v>
      </c>
      <c r="AA13" s="75">
        <v>10</v>
      </c>
      <c r="AB13" s="75">
        <v>12</v>
      </c>
      <c r="AC13" s="75">
        <v>10</v>
      </c>
      <c r="AD13" s="86">
        <v>0</v>
      </c>
      <c r="AE13" s="75">
        <v>10</v>
      </c>
      <c r="AF13" s="75">
        <v>12</v>
      </c>
      <c r="AG13" s="75">
        <v>10</v>
      </c>
      <c r="AH13" s="75">
        <v>10</v>
      </c>
      <c r="AI13" s="86">
        <v>0</v>
      </c>
      <c r="AJ13" s="75">
        <v>10</v>
      </c>
      <c r="AK13" s="75">
        <v>10</v>
      </c>
      <c r="AL13" s="75">
        <v>10</v>
      </c>
      <c r="AM13" s="75">
        <v>10</v>
      </c>
      <c r="AN13" s="76">
        <v>5</v>
      </c>
      <c r="AO13" s="75">
        <v>12</v>
      </c>
      <c r="AP13" s="75">
        <v>10</v>
      </c>
      <c r="AQ13" s="75">
        <v>12</v>
      </c>
      <c r="AR13" s="75">
        <v>12</v>
      </c>
      <c r="AS13" s="75">
        <v>12</v>
      </c>
      <c r="AT13" s="75">
        <v>12</v>
      </c>
      <c r="AU13" s="75">
        <v>12</v>
      </c>
      <c r="AV13" s="75">
        <v>12</v>
      </c>
      <c r="AW13" s="75">
        <v>12</v>
      </c>
      <c r="AX13" s="75">
        <v>10</v>
      </c>
      <c r="AY13" s="75">
        <v>12</v>
      </c>
      <c r="AZ13" s="75">
        <v>12</v>
      </c>
      <c r="BA13" s="75">
        <v>12</v>
      </c>
      <c r="BB13" s="75">
        <v>12</v>
      </c>
      <c r="BC13" s="75">
        <v>12</v>
      </c>
      <c r="BD13" s="75">
        <v>12</v>
      </c>
      <c r="BE13" s="76">
        <v>6</v>
      </c>
      <c r="BF13" s="38">
        <f t="shared" si="1"/>
        <v>363</v>
      </c>
      <c r="BG13" s="38">
        <f t="shared" si="0"/>
        <v>136</v>
      </c>
      <c r="BH13" s="72">
        <v>15</v>
      </c>
      <c r="BI13" s="2">
        <f t="shared" si="2"/>
        <v>484</v>
      </c>
      <c r="BJ13" s="100">
        <v>0.19791666666666666</v>
      </c>
      <c r="BL13" s="126"/>
      <c r="BM13" s="128">
        <v>96</v>
      </c>
      <c r="BN13" s="107"/>
      <c r="BO13" s="126"/>
      <c r="BP13" s="128">
        <v>96</v>
      </c>
    </row>
    <row r="14" spans="1:68" ht="26.25" customHeight="1">
      <c r="A14" s="34">
        <v>10</v>
      </c>
      <c r="B14" s="111" t="s">
        <v>114</v>
      </c>
      <c r="C14" s="6" t="s">
        <v>115</v>
      </c>
      <c r="D14" s="76">
        <v>6</v>
      </c>
      <c r="E14" s="75">
        <v>8</v>
      </c>
      <c r="F14" s="75">
        <v>12</v>
      </c>
      <c r="G14" s="75">
        <v>10</v>
      </c>
      <c r="H14" s="75">
        <v>10</v>
      </c>
      <c r="I14" s="76">
        <v>4</v>
      </c>
      <c r="J14" s="75">
        <v>12</v>
      </c>
      <c r="K14" s="75">
        <v>10</v>
      </c>
      <c r="L14" s="76">
        <v>6</v>
      </c>
      <c r="M14" s="76">
        <v>5</v>
      </c>
      <c r="N14" s="75">
        <v>10</v>
      </c>
      <c r="O14" s="75">
        <v>12</v>
      </c>
      <c r="P14" s="75">
        <v>10</v>
      </c>
      <c r="Q14" s="75">
        <v>10</v>
      </c>
      <c r="R14" s="75">
        <v>12</v>
      </c>
      <c r="S14" s="75">
        <v>10</v>
      </c>
      <c r="T14" s="75">
        <v>12</v>
      </c>
      <c r="U14" s="75">
        <v>10</v>
      </c>
      <c r="V14" s="75">
        <v>10</v>
      </c>
      <c r="W14" s="75">
        <v>10</v>
      </c>
      <c r="X14" s="75">
        <v>10</v>
      </c>
      <c r="Y14" s="75">
        <v>10</v>
      </c>
      <c r="Z14" s="75">
        <v>10</v>
      </c>
      <c r="AA14" s="75">
        <v>10</v>
      </c>
      <c r="AB14" s="75">
        <v>12</v>
      </c>
      <c r="AC14" s="75">
        <v>10</v>
      </c>
      <c r="AD14" s="76">
        <v>5</v>
      </c>
      <c r="AE14" s="75">
        <v>10</v>
      </c>
      <c r="AF14" s="75">
        <v>12</v>
      </c>
      <c r="AG14" s="75">
        <v>10</v>
      </c>
      <c r="AH14" s="75">
        <v>10</v>
      </c>
      <c r="AI14" s="75">
        <v>10</v>
      </c>
      <c r="AJ14" s="75">
        <v>10</v>
      </c>
      <c r="AK14" s="75">
        <v>10</v>
      </c>
      <c r="AL14" s="75">
        <v>10</v>
      </c>
      <c r="AM14" s="75">
        <v>10</v>
      </c>
      <c r="AN14" s="76">
        <v>5</v>
      </c>
      <c r="AO14" s="75">
        <v>12</v>
      </c>
      <c r="AP14" s="75">
        <v>10</v>
      </c>
      <c r="AQ14" s="86">
        <v>0</v>
      </c>
      <c r="AR14" s="86">
        <v>0</v>
      </c>
      <c r="AS14" s="86">
        <v>0</v>
      </c>
      <c r="AT14" s="75">
        <v>12</v>
      </c>
      <c r="AU14" s="75">
        <v>12</v>
      </c>
      <c r="AV14" s="76">
        <v>6</v>
      </c>
      <c r="AW14" s="75">
        <v>12</v>
      </c>
      <c r="AX14" s="75">
        <v>10</v>
      </c>
      <c r="AY14" s="75">
        <v>12</v>
      </c>
      <c r="AZ14" s="76">
        <v>8</v>
      </c>
      <c r="BA14" s="75">
        <v>12</v>
      </c>
      <c r="BB14" s="86">
        <v>0</v>
      </c>
      <c r="BC14" s="75">
        <v>12</v>
      </c>
      <c r="BD14" s="86">
        <v>0</v>
      </c>
      <c r="BE14" s="86">
        <v>0</v>
      </c>
      <c r="BF14" s="38">
        <f>SUM(D14:AS14)</f>
        <v>375</v>
      </c>
      <c r="BG14" s="38">
        <f t="shared" si="0"/>
        <v>96</v>
      </c>
      <c r="BH14" s="72">
        <v>0</v>
      </c>
      <c r="BI14" s="2">
        <f>SUM(D14:BE14)-BH14</f>
        <v>471</v>
      </c>
      <c r="BJ14" s="100">
        <v>0.16458333333333333</v>
      </c>
      <c r="BL14" s="126"/>
      <c r="BM14" s="127"/>
      <c r="BN14" s="107"/>
      <c r="BO14" s="126"/>
      <c r="BP14" s="127"/>
    </row>
    <row r="15" spans="1:68" ht="32.25" customHeight="1">
      <c r="A15" s="34">
        <v>11</v>
      </c>
      <c r="B15" s="122" t="s">
        <v>112</v>
      </c>
      <c r="C15" s="123" t="s">
        <v>113</v>
      </c>
      <c r="D15" s="75">
        <v>12</v>
      </c>
      <c r="E15" s="75">
        <v>8</v>
      </c>
      <c r="F15" s="76">
        <v>6</v>
      </c>
      <c r="G15" s="75">
        <v>10</v>
      </c>
      <c r="H15" s="75">
        <v>10</v>
      </c>
      <c r="I15" s="75">
        <v>8</v>
      </c>
      <c r="J15" s="75">
        <v>12</v>
      </c>
      <c r="K15" s="75">
        <v>10</v>
      </c>
      <c r="L15" s="76">
        <v>6</v>
      </c>
      <c r="M15" s="75">
        <v>10</v>
      </c>
      <c r="N15" s="75">
        <v>10</v>
      </c>
      <c r="O15" s="75">
        <v>12</v>
      </c>
      <c r="P15" s="75">
        <v>10</v>
      </c>
      <c r="Q15" s="75">
        <v>10</v>
      </c>
      <c r="R15" s="75">
        <v>12</v>
      </c>
      <c r="S15" s="75">
        <v>10</v>
      </c>
      <c r="T15" s="75">
        <v>12</v>
      </c>
      <c r="U15" s="75">
        <v>10</v>
      </c>
      <c r="V15" s="75">
        <v>10</v>
      </c>
      <c r="W15" s="75">
        <v>10</v>
      </c>
      <c r="X15" s="75">
        <v>10</v>
      </c>
      <c r="Y15" s="75">
        <v>10</v>
      </c>
      <c r="Z15" s="75">
        <v>10</v>
      </c>
      <c r="AA15" s="75">
        <v>10</v>
      </c>
      <c r="AB15" s="76">
        <v>6</v>
      </c>
      <c r="AC15" s="75">
        <v>10</v>
      </c>
      <c r="AD15" s="86">
        <v>0</v>
      </c>
      <c r="AE15" s="86">
        <v>0</v>
      </c>
      <c r="AF15" s="75">
        <v>12</v>
      </c>
      <c r="AG15" s="75">
        <v>10</v>
      </c>
      <c r="AH15" s="75">
        <v>10</v>
      </c>
      <c r="AI15" s="75">
        <v>10</v>
      </c>
      <c r="AJ15" s="75">
        <v>10</v>
      </c>
      <c r="AK15" s="75">
        <v>10</v>
      </c>
      <c r="AL15" s="75">
        <v>10</v>
      </c>
      <c r="AM15" s="75">
        <v>10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75">
        <v>12</v>
      </c>
      <c r="AU15" s="75">
        <v>12</v>
      </c>
      <c r="AV15" s="75">
        <v>12</v>
      </c>
      <c r="AW15" s="75">
        <v>12</v>
      </c>
      <c r="AX15" s="75">
        <v>10</v>
      </c>
      <c r="AY15" s="75">
        <v>12</v>
      </c>
      <c r="AZ15" s="75">
        <v>12</v>
      </c>
      <c r="BA15" s="75">
        <v>12</v>
      </c>
      <c r="BB15" s="75">
        <v>12</v>
      </c>
      <c r="BC15" s="75">
        <v>12</v>
      </c>
      <c r="BD15" s="86">
        <v>0</v>
      </c>
      <c r="BE15" s="86">
        <v>0</v>
      </c>
      <c r="BF15" s="38">
        <f t="shared" si="1"/>
        <v>336</v>
      </c>
      <c r="BG15" s="38">
        <f t="shared" si="0"/>
        <v>118</v>
      </c>
      <c r="BH15" s="73">
        <v>18</v>
      </c>
      <c r="BI15" s="2">
        <f t="shared" si="2"/>
        <v>436</v>
      </c>
      <c r="BJ15" s="100">
        <v>0.19999999999999998</v>
      </c>
      <c r="BL15" s="129">
        <v>96</v>
      </c>
      <c r="BM15" s="127"/>
      <c r="BN15" s="107"/>
      <c r="BO15" s="129">
        <v>96</v>
      </c>
      <c r="BP15" s="127"/>
    </row>
    <row r="16" spans="1:68" ht="27" customHeight="1">
      <c r="A16" s="34">
        <v>12</v>
      </c>
      <c r="B16" s="111" t="s">
        <v>117</v>
      </c>
      <c r="C16" s="6" t="s">
        <v>116</v>
      </c>
      <c r="D16" s="75">
        <v>12</v>
      </c>
      <c r="E16" s="75">
        <v>8</v>
      </c>
      <c r="F16" s="75">
        <v>12</v>
      </c>
      <c r="G16" s="75">
        <v>10</v>
      </c>
      <c r="H16" s="75">
        <v>10</v>
      </c>
      <c r="I16" s="76">
        <v>4</v>
      </c>
      <c r="J16" s="75">
        <v>12</v>
      </c>
      <c r="K16" s="75">
        <v>10</v>
      </c>
      <c r="L16" s="75">
        <v>12</v>
      </c>
      <c r="M16" s="75">
        <v>10</v>
      </c>
      <c r="N16" s="75">
        <v>10</v>
      </c>
      <c r="O16" s="75">
        <v>12</v>
      </c>
      <c r="P16" s="75">
        <v>10</v>
      </c>
      <c r="Q16" s="75">
        <v>10</v>
      </c>
      <c r="R16" s="75">
        <v>12</v>
      </c>
      <c r="S16" s="75">
        <v>10</v>
      </c>
      <c r="T16" s="75">
        <v>12</v>
      </c>
      <c r="U16" s="75">
        <v>10</v>
      </c>
      <c r="V16" s="75">
        <v>10</v>
      </c>
      <c r="W16" s="75">
        <v>10</v>
      </c>
      <c r="X16" s="75">
        <v>10</v>
      </c>
      <c r="Y16" s="75">
        <v>10</v>
      </c>
      <c r="Z16" s="75">
        <v>10</v>
      </c>
      <c r="AA16" s="75">
        <v>10</v>
      </c>
      <c r="AB16" s="75">
        <v>12</v>
      </c>
      <c r="AC16" s="75">
        <v>10</v>
      </c>
      <c r="AD16" s="75">
        <v>10</v>
      </c>
      <c r="AE16" s="75">
        <v>10</v>
      </c>
      <c r="AF16" s="75">
        <v>12</v>
      </c>
      <c r="AG16" s="75">
        <v>10</v>
      </c>
      <c r="AH16" s="75">
        <v>10</v>
      </c>
      <c r="AI16" s="75">
        <v>10</v>
      </c>
      <c r="AJ16" s="75">
        <v>10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75">
        <v>12</v>
      </c>
      <c r="AU16" s="75">
        <v>12</v>
      </c>
      <c r="AV16" s="75">
        <v>12</v>
      </c>
      <c r="AW16" s="75">
        <v>12</v>
      </c>
      <c r="AX16" s="75">
        <v>10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38">
        <f t="shared" si="1"/>
        <v>340</v>
      </c>
      <c r="BG16" s="38">
        <f t="shared" si="0"/>
        <v>58</v>
      </c>
      <c r="BH16" s="72">
        <v>5</v>
      </c>
      <c r="BI16" s="2">
        <f t="shared" si="2"/>
        <v>393</v>
      </c>
      <c r="BJ16" s="100">
        <v>0.1909722222222222</v>
      </c>
      <c r="BL16" s="126"/>
      <c r="BM16" s="127"/>
      <c r="BN16" s="107"/>
      <c r="BO16" s="126"/>
      <c r="BP16" s="127"/>
    </row>
    <row r="17" spans="1:68" ht="51" customHeight="1">
      <c r="A17" s="34">
        <v>13</v>
      </c>
      <c r="B17" s="111" t="s">
        <v>118</v>
      </c>
      <c r="C17" s="6" t="s">
        <v>119</v>
      </c>
      <c r="D17" s="75">
        <v>12</v>
      </c>
      <c r="E17" s="75">
        <v>8</v>
      </c>
      <c r="F17" s="75">
        <v>12</v>
      </c>
      <c r="G17" s="75">
        <v>10</v>
      </c>
      <c r="H17" s="75">
        <v>10</v>
      </c>
      <c r="I17" s="76">
        <v>4</v>
      </c>
      <c r="J17" s="75">
        <v>12</v>
      </c>
      <c r="K17" s="75">
        <v>10</v>
      </c>
      <c r="L17" s="75">
        <v>12</v>
      </c>
      <c r="M17" s="75">
        <v>10</v>
      </c>
      <c r="N17" s="76">
        <v>5</v>
      </c>
      <c r="O17" s="75">
        <v>12</v>
      </c>
      <c r="P17" s="75">
        <v>10</v>
      </c>
      <c r="Q17" s="75">
        <v>10</v>
      </c>
      <c r="R17" s="75">
        <v>12</v>
      </c>
      <c r="S17" s="75">
        <v>10</v>
      </c>
      <c r="T17" s="75">
        <v>12</v>
      </c>
      <c r="U17" s="75">
        <v>10</v>
      </c>
      <c r="V17" s="75">
        <v>10</v>
      </c>
      <c r="W17" s="75">
        <v>10</v>
      </c>
      <c r="X17" s="75">
        <v>10</v>
      </c>
      <c r="Y17" s="75">
        <v>10</v>
      </c>
      <c r="Z17" s="75">
        <v>10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75">
        <v>10</v>
      </c>
      <c r="AH17" s="75">
        <v>10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75">
        <v>10</v>
      </c>
      <c r="AO17" s="75">
        <v>12</v>
      </c>
      <c r="AP17" s="75">
        <v>10</v>
      </c>
      <c r="AQ17" s="86">
        <v>0</v>
      </c>
      <c r="AR17" s="86">
        <v>0</v>
      </c>
      <c r="AS17" s="86">
        <v>0</v>
      </c>
      <c r="AT17" s="75">
        <v>12</v>
      </c>
      <c r="AU17" s="75">
        <v>12</v>
      </c>
      <c r="AV17" s="75">
        <v>12</v>
      </c>
      <c r="AW17" s="75">
        <v>12</v>
      </c>
      <c r="AX17" s="75">
        <v>10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38">
        <f>SUM(D17:AS17)</f>
        <v>283</v>
      </c>
      <c r="BG17" s="38">
        <f t="shared" si="0"/>
        <v>58</v>
      </c>
      <c r="BH17" s="72">
        <v>0</v>
      </c>
      <c r="BI17" s="2">
        <f>SUM(D17:BE17)-BH17</f>
        <v>341</v>
      </c>
      <c r="BJ17" s="100">
        <v>0.18541666666666667</v>
      </c>
      <c r="BL17" s="126"/>
      <c r="BM17" s="127"/>
      <c r="BN17" s="107"/>
      <c r="BO17" s="126"/>
      <c r="BP17" s="127"/>
    </row>
    <row r="18" spans="1:68" ht="36" customHeight="1" thickBot="1">
      <c r="A18" s="101">
        <v>14</v>
      </c>
      <c r="B18" s="112" t="s">
        <v>120</v>
      </c>
      <c r="C18" s="16" t="s">
        <v>121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2">
        <v>5</v>
      </c>
      <c r="N18" s="143">
        <v>10</v>
      </c>
      <c r="O18" s="143">
        <v>12</v>
      </c>
      <c r="P18" s="141">
        <v>0</v>
      </c>
      <c r="Q18" s="143">
        <v>10</v>
      </c>
      <c r="R18" s="143">
        <v>12</v>
      </c>
      <c r="S18" s="143">
        <v>10</v>
      </c>
      <c r="T18" s="143">
        <v>12</v>
      </c>
      <c r="U18" s="143">
        <v>10</v>
      </c>
      <c r="V18" s="142">
        <v>5</v>
      </c>
      <c r="W18" s="143">
        <v>10</v>
      </c>
      <c r="X18" s="143">
        <v>10</v>
      </c>
      <c r="Y18" s="143">
        <v>10</v>
      </c>
      <c r="Z18" s="142">
        <v>5</v>
      </c>
      <c r="AA18" s="143">
        <v>10</v>
      </c>
      <c r="AB18" s="143">
        <v>12</v>
      </c>
      <c r="AC18" s="143">
        <v>10</v>
      </c>
      <c r="AD18" s="142">
        <v>5</v>
      </c>
      <c r="AE18" s="141">
        <v>0</v>
      </c>
      <c r="AF18" s="141">
        <v>0</v>
      </c>
      <c r="AG18" s="141">
        <v>0</v>
      </c>
      <c r="AH18" s="141">
        <v>0</v>
      </c>
      <c r="AI18" s="143">
        <v>10</v>
      </c>
      <c r="AJ18" s="143">
        <v>10</v>
      </c>
      <c r="AK18" s="143">
        <v>10</v>
      </c>
      <c r="AL18" s="143">
        <v>10</v>
      </c>
      <c r="AM18" s="143">
        <v>10</v>
      </c>
      <c r="AN18" s="143">
        <v>10</v>
      </c>
      <c r="AO18" s="143">
        <v>12</v>
      </c>
      <c r="AP18" s="143">
        <v>10</v>
      </c>
      <c r="AQ18" s="143">
        <v>12</v>
      </c>
      <c r="AR18" s="143">
        <v>12</v>
      </c>
      <c r="AS18" s="143">
        <v>12</v>
      </c>
      <c r="AT18" s="143">
        <v>12</v>
      </c>
      <c r="AU18" s="141">
        <v>0</v>
      </c>
      <c r="AV18" s="141">
        <v>0</v>
      </c>
      <c r="AW18" s="141">
        <v>0</v>
      </c>
      <c r="AX18" s="143">
        <v>10</v>
      </c>
      <c r="AY18" s="143">
        <v>12</v>
      </c>
      <c r="AZ18" s="143">
        <v>12</v>
      </c>
      <c r="BA18" s="143">
        <v>12</v>
      </c>
      <c r="BB18" s="143">
        <v>12</v>
      </c>
      <c r="BC18" s="141">
        <v>0</v>
      </c>
      <c r="BD18" s="143">
        <v>12</v>
      </c>
      <c r="BE18" s="143">
        <v>12</v>
      </c>
      <c r="BF18" s="102">
        <f>SUM(D18:AS18)</f>
        <v>276</v>
      </c>
      <c r="BG18" s="102">
        <f t="shared" si="0"/>
        <v>94</v>
      </c>
      <c r="BH18" s="103"/>
      <c r="BI18" s="104">
        <f>SUM(D18:BE18)-BH18</f>
        <v>370</v>
      </c>
      <c r="BJ18" s="144">
        <v>0.2222222222222222</v>
      </c>
      <c r="BL18" s="130"/>
      <c r="BM18" s="131"/>
      <c r="BN18" s="107"/>
      <c r="BO18" s="130"/>
      <c r="BP18" s="131"/>
    </row>
    <row r="19" spans="64:65" ht="12">
      <c r="BL19" s="124"/>
      <c r="BM19" s="124"/>
    </row>
    <row r="20" spans="64:65" ht="12">
      <c r="BL20" s="124"/>
      <c r="BM20" s="124"/>
    </row>
  </sheetData>
  <sheetProtection/>
  <mergeCells count="7">
    <mergeCell ref="BP1:BP2"/>
    <mergeCell ref="BF1:BF2"/>
    <mergeCell ref="BI1:BI2"/>
    <mergeCell ref="BJ1:BJ2"/>
    <mergeCell ref="BL1:BL2"/>
    <mergeCell ref="BM1:BM2"/>
    <mergeCell ref="BO1:BO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Roman,Félkövér"&amp;16Gémes parkverseny 2023
Középfokú bajnokság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"/>
  <sheetViews>
    <sheetView tabSelected="1" zoomScale="60" zoomScaleNormal="60" zoomScaleSheetLayoutView="80" zoomScalePageLayoutView="80" workbookViewId="0" topLeftCell="A1">
      <selection activeCell="BH16" sqref="BH16"/>
    </sheetView>
  </sheetViews>
  <sheetFormatPr defaultColWidth="9.140625" defaultRowHeight="12.75"/>
  <cols>
    <col min="1" max="1" width="11.28125" style="0" customWidth="1"/>
    <col min="2" max="2" width="24.28125" style="0" bestFit="1" customWidth="1"/>
    <col min="3" max="3" width="28.7109375" style="0" bestFit="1" customWidth="1"/>
    <col min="4" max="4" width="3.28125" style="0" bestFit="1" customWidth="1"/>
    <col min="5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4.8515625" style="0" customWidth="1"/>
    <col min="10" max="10" width="4.140625" style="0" bestFit="1" customWidth="1"/>
    <col min="11" max="11" width="4.421875" style="0" customWidth="1"/>
    <col min="12" max="12" width="4.28125" style="0" bestFit="1" customWidth="1"/>
    <col min="13" max="14" width="4.7109375" style="0" bestFit="1" customWidth="1"/>
    <col min="15" max="15" width="5.140625" style="0" customWidth="1"/>
    <col min="16" max="16" width="4.8515625" style="0" customWidth="1"/>
    <col min="17" max="17" width="4.140625" style="0" customWidth="1"/>
    <col min="18" max="18" width="4.28125" style="0" bestFit="1" customWidth="1"/>
    <col min="19" max="19" width="3.7109375" style="0" customWidth="1"/>
    <col min="20" max="23" width="4.28125" style="0" bestFit="1" customWidth="1"/>
    <col min="24" max="24" width="5.00390625" style="0" bestFit="1" customWidth="1"/>
    <col min="25" max="25" width="3.7109375" style="0" customWidth="1"/>
    <col min="26" max="28" width="4.28125" style="0" bestFit="1" customWidth="1"/>
    <col min="29" max="29" width="3.7109375" style="0" customWidth="1"/>
    <col min="30" max="31" width="4.28125" style="0" bestFit="1" customWidth="1"/>
    <col min="32" max="33" width="4.7109375" style="0" bestFit="1" customWidth="1"/>
    <col min="34" max="37" width="4.00390625" style="0" bestFit="1" customWidth="1"/>
    <col min="38" max="38" width="4.00390625" style="0" customWidth="1"/>
    <col min="39" max="39" width="4.57421875" style="0" customWidth="1"/>
    <col min="40" max="40" width="4.00390625" style="0" bestFit="1" customWidth="1"/>
    <col min="41" max="41" width="4.8515625" style="0" customWidth="1"/>
    <col min="42" max="42" width="5.57421875" style="0" customWidth="1"/>
    <col min="43" max="43" width="6.00390625" style="0" bestFit="1" customWidth="1"/>
    <col min="44" max="44" width="6.140625" style="0" bestFit="1" customWidth="1"/>
    <col min="45" max="45" width="5.8515625" style="0" customWidth="1"/>
    <col min="46" max="46" width="4.8515625" style="0" customWidth="1"/>
    <col min="47" max="47" width="5.28125" style="0" customWidth="1"/>
    <col min="48" max="48" width="4.7109375" style="0" customWidth="1"/>
    <col min="49" max="50" width="3.57421875" style="0" bestFit="1" customWidth="1"/>
    <col min="51" max="51" width="5.28125" style="0" customWidth="1"/>
    <col min="52" max="52" width="4.7109375" style="0" bestFit="1" customWidth="1"/>
    <col min="53" max="53" width="5.00390625" style="0" customWidth="1"/>
    <col min="54" max="54" width="6.140625" style="0" customWidth="1"/>
    <col min="55" max="55" width="5.421875" style="0" customWidth="1"/>
    <col min="56" max="56" width="7.28125" style="0" customWidth="1"/>
    <col min="57" max="57" width="8.7109375" style="0" bestFit="1" customWidth="1"/>
    <col min="58" max="58" width="2.421875" style="0" customWidth="1"/>
    <col min="59" max="59" width="7.8515625" style="0" customWidth="1"/>
    <col min="60" max="60" width="8.00390625" style="0" customWidth="1"/>
  </cols>
  <sheetData>
    <row r="1" spans="1:60" ht="51" customHeight="1" thickBot="1">
      <c r="A1" s="11" t="s">
        <v>0</v>
      </c>
      <c r="B1" s="12" t="s">
        <v>71</v>
      </c>
      <c r="C1" s="13" t="s">
        <v>48</v>
      </c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  <c r="K1" s="13">
        <v>8</v>
      </c>
      <c r="L1" s="13">
        <v>9</v>
      </c>
      <c r="M1" s="13">
        <v>10</v>
      </c>
      <c r="N1" s="13">
        <v>11</v>
      </c>
      <c r="O1" s="13">
        <v>12</v>
      </c>
      <c r="P1" s="13">
        <v>13</v>
      </c>
      <c r="Q1" s="13">
        <v>14</v>
      </c>
      <c r="R1" s="13">
        <v>15</v>
      </c>
      <c r="S1" s="13">
        <v>16</v>
      </c>
      <c r="T1" s="13">
        <v>17</v>
      </c>
      <c r="U1" s="13">
        <v>18</v>
      </c>
      <c r="V1" s="13">
        <v>19</v>
      </c>
      <c r="W1" s="13">
        <v>20</v>
      </c>
      <c r="X1" s="13">
        <v>22</v>
      </c>
      <c r="Y1" s="13">
        <v>23</v>
      </c>
      <c r="Z1" s="13">
        <v>24</v>
      </c>
      <c r="AA1" s="13">
        <v>25</v>
      </c>
      <c r="AB1" s="13">
        <v>26</v>
      </c>
      <c r="AC1" s="17">
        <v>27</v>
      </c>
      <c r="AD1" s="13">
        <v>28</v>
      </c>
      <c r="AE1" s="13">
        <v>29</v>
      </c>
      <c r="AF1" s="13">
        <v>30</v>
      </c>
      <c r="AG1" s="13">
        <v>31</v>
      </c>
      <c r="AH1" s="13">
        <v>32</v>
      </c>
      <c r="AI1" s="18">
        <v>33</v>
      </c>
      <c r="AJ1" s="18">
        <v>34</v>
      </c>
      <c r="AK1" s="18">
        <v>35</v>
      </c>
      <c r="AL1" s="18">
        <v>36</v>
      </c>
      <c r="AM1" s="18">
        <v>37</v>
      </c>
      <c r="AN1" s="18">
        <v>38</v>
      </c>
      <c r="AO1" s="18">
        <v>39</v>
      </c>
      <c r="AP1" s="18">
        <v>40</v>
      </c>
      <c r="AQ1" s="18" t="s">
        <v>8</v>
      </c>
      <c r="AR1" s="18" t="s">
        <v>4</v>
      </c>
      <c r="AS1" s="18" t="s">
        <v>5</v>
      </c>
      <c r="AT1" s="19" t="s">
        <v>7</v>
      </c>
      <c r="AU1" s="51" t="s">
        <v>18</v>
      </c>
      <c r="AV1" s="51" t="s">
        <v>19</v>
      </c>
      <c r="AW1" s="51" t="s">
        <v>39</v>
      </c>
      <c r="AX1" s="51" t="s">
        <v>40</v>
      </c>
      <c r="AY1" s="51" t="s">
        <v>43</v>
      </c>
      <c r="AZ1" s="51" t="s">
        <v>44</v>
      </c>
      <c r="BA1" s="147" t="s">
        <v>9</v>
      </c>
      <c r="BB1" s="15"/>
      <c r="BC1" s="15"/>
      <c r="BD1" s="149" t="s">
        <v>1</v>
      </c>
      <c r="BE1" s="151" t="s">
        <v>2</v>
      </c>
      <c r="BG1" s="155" t="s">
        <v>122</v>
      </c>
      <c r="BH1" s="157" t="s">
        <v>123</v>
      </c>
    </row>
    <row r="2" spans="1:60" ht="106.5" customHeight="1" thickBot="1">
      <c r="A2" s="20"/>
      <c r="B2" s="21"/>
      <c r="C2" s="22"/>
      <c r="D2" s="23" t="s">
        <v>24</v>
      </c>
      <c r="E2" s="23" t="s">
        <v>12</v>
      </c>
      <c r="F2" s="23" t="s">
        <v>25</v>
      </c>
      <c r="G2" s="23" t="s">
        <v>12</v>
      </c>
      <c r="H2" s="23" t="s">
        <v>12</v>
      </c>
      <c r="I2" s="23" t="s">
        <v>26</v>
      </c>
      <c r="J2" s="23" t="s">
        <v>12</v>
      </c>
      <c r="K2" s="23" t="s">
        <v>12</v>
      </c>
      <c r="L2" s="23" t="s">
        <v>12</v>
      </c>
      <c r="M2" s="23" t="s">
        <v>27</v>
      </c>
      <c r="N2" s="23" t="s">
        <v>16</v>
      </c>
      <c r="O2" s="23" t="s">
        <v>12</v>
      </c>
      <c r="P2" s="23" t="s">
        <v>12</v>
      </c>
      <c r="Q2" s="23" t="s">
        <v>12</v>
      </c>
      <c r="R2" s="23" t="s">
        <v>12</v>
      </c>
      <c r="S2" s="23" t="s">
        <v>12</v>
      </c>
      <c r="T2" s="23" t="s">
        <v>16</v>
      </c>
      <c r="U2" s="23" t="s">
        <v>12</v>
      </c>
      <c r="V2" s="23" t="s">
        <v>28</v>
      </c>
      <c r="W2" s="23" t="s">
        <v>12</v>
      </c>
      <c r="X2" s="23" t="s">
        <v>12</v>
      </c>
      <c r="Y2" s="23" t="s">
        <v>12</v>
      </c>
      <c r="Z2" s="23" t="s">
        <v>11</v>
      </c>
      <c r="AA2" s="23" t="s">
        <v>29</v>
      </c>
      <c r="AB2" s="23" t="s">
        <v>11</v>
      </c>
      <c r="AC2" s="23" t="s">
        <v>10</v>
      </c>
      <c r="AD2" s="23" t="s">
        <v>16</v>
      </c>
      <c r="AE2" s="23" t="s">
        <v>30</v>
      </c>
      <c r="AF2" s="23" t="s">
        <v>12</v>
      </c>
      <c r="AG2" s="23" t="s">
        <v>12</v>
      </c>
      <c r="AH2" s="23" t="s">
        <v>12</v>
      </c>
      <c r="AI2" s="23" t="s">
        <v>26</v>
      </c>
      <c r="AJ2" s="23" t="s">
        <v>16</v>
      </c>
      <c r="AK2" s="23" t="s">
        <v>12</v>
      </c>
      <c r="AL2" s="23" t="s">
        <v>16</v>
      </c>
      <c r="AM2" s="23" t="s">
        <v>12</v>
      </c>
      <c r="AN2" s="23" t="s">
        <v>11</v>
      </c>
      <c r="AO2" s="23" t="s">
        <v>31</v>
      </c>
      <c r="AP2" s="23" t="s">
        <v>32</v>
      </c>
      <c r="AQ2" s="23" t="s">
        <v>16</v>
      </c>
      <c r="AR2" s="23" t="s">
        <v>33</v>
      </c>
      <c r="AS2" s="23" t="s">
        <v>21</v>
      </c>
      <c r="AT2" s="23" t="s">
        <v>35</v>
      </c>
      <c r="AU2" s="23" t="s">
        <v>36</v>
      </c>
      <c r="AV2" s="24" t="s">
        <v>38</v>
      </c>
      <c r="AW2" s="24" t="s">
        <v>41</v>
      </c>
      <c r="AX2" s="36" t="s">
        <v>42</v>
      </c>
      <c r="AY2" s="36" t="s">
        <v>45</v>
      </c>
      <c r="AZ2" s="36" t="s">
        <v>46</v>
      </c>
      <c r="BA2" s="148"/>
      <c r="BB2" s="44" t="s">
        <v>17</v>
      </c>
      <c r="BC2" s="44" t="s">
        <v>75</v>
      </c>
      <c r="BD2" s="150"/>
      <c r="BE2" s="152"/>
      <c r="BG2" s="156"/>
      <c r="BH2" s="158"/>
    </row>
    <row r="3" spans="1:60" ht="24" customHeight="1" thickBot="1">
      <c r="A3" s="40"/>
      <c r="B3" s="70"/>
      <c r="C3" s="43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56"/>
      <c r="AL3" s="56"/>
      <c r="AM3" s="56"/>
      <c r="AN3" s="56"/>
      <c r="AO3" s="56"/>
      <c r="AP3" s="57"/>
      <c r="AQ3" s="42"/>
      <c r="AR3" s="42" t="s">
        <v>34</v>
      </c>
      <c r="AS3" s="42" t="s">
        <v>23</v>
      </c>
      <c r="AT3" s="42"/>
      <c r="AU3" s="42" t="s">
        <v>37</v>
      </c>
      <c r="AV3" s="82" t="s">
        <v>84</v>
      </c>
      <c r="AW3" s="42"/>
      <c r="AX3" s="83" t="s">
        <v>91</v>
      </c>
      <c r="AY3" s="42" t="s">
        <v>34</v>
      </c>
      <c r="AZ3" s="42" t="s">
        <v>47</v>
      </c>
      <c r="BA3" s="47"/>
      <c r="BB3" s="48"/>
      <c r="BC3" s="48"/>
      <c r="BD3" s="71"/>
      <c r="BE3" s="106"/>
      <c r="BG3" s="93"/>
      <c r="BH3" s="94"/>
    </row>
    <row r="4" spans="1:60" ht="35.25" customHeight="1" thickBot="1">
      <c r="A4" s="53"/>
      <c r="B4" s="53"/>
      <c r="C4" s="53" t="s">
        <v>3</v>
      </c>
      <c r="D4" s="54">
        <v>12</v>
      </c>
      <c r="E4" s="54">
        <v>8</v>
      </c>
      <c r="F4" s="54">
        <v>12</v>
      </c>
      <c r="G4" s="54">
        <v>10</v>
      </c>
      <c r="H4" s="54">
        <v>10</v>
      </c>
      <c r="I4" s="54">
        <v>8</v>
      </c>
      <c r="J4" s="54">
        <v>12</v>
      </c>
      <c r="K4" s="54">
        <v>10</v>
      </c>
      <c r="L4" s="54">
        <v>12</v>
      </c>
      <c r="M4" s="54">
        <v>10</v>
      </c>
      <c r="N4" s="54">
        <v>10</v>
      </c>
      <c r="O4" s="54">
        <v>12</v>
      </c>
      <c r="P4" s="54">
        <v>10</v>
      </c>
      <c r="Q4" s="54">
        <v>10</v>
      </c>
      <c r="R4" s="54">
        <v>12</v>
      </c>
      <c r="S4" s="54">
        <v>10</v>
      </c>
      <c r="T4" s="54">
        <v>12</v>
      </c>
      <c r="U4" s="54">
        <v>10</v>
      </c>
      <c r="V4" s="54">
        <v>10</v>
      </c>
      <c r="W4" s="54">
        <v>10</v>
      </c>
      <c r="X4" s="54">
        <v>10</v>
      </c>
      <c r="Y4" s="54">
        <v>10</v>
      </c>
      <c r="Z4" s="54">
        <v>10</v>
      </c>
      <c r="AA4" s="54">
        <v>10</v>
      </c>
      <c r="AB4" s="54">
        <v>12</v>
      </c>
      <c r="AC4" s="54">
        <v>10</v>
      </c>
      <c r="AD4" s="54">
        <v>10</v>
      </c>
      <c r="AE4" s="54">
        <v>10</v>
      </c>
      <c r="AF4" s="54">
        <v>12</v>
      </c>
      <c r="AG4" s="54">
        <v>10</v>
      </c>
      <c r="AH4" s="54">
        <v>10</v>
      </c>
      <c r="AI4" s="54">
        <v>10</v>
      </c>
      <c r="AJ4" s="54">
        <v>10</v>
      </c>
      <c r="AK4" s="54">
        <v>10</v>
      </c>
      <c r="AL4" s="54">
        <v>10</v>
      </c>
      <c r="AM4" s="54">
        <v>10</v>
      </c>
      <c r="AN4" s="54">
        <v>10</v>
      </c>
      <c r="AO4" s="54">
        <v>12</v>
      </c>
      <c r="AP4" s="54">
        <v>10</v>
      </c>
      <c r="AQ4" s="54">
        <v>12</v>
      </c>
      <c r="AR4" s="54">
        <v>12</v>
      </c>
      <c r="AS4" s="54">
        <v>12</v>
      </c>
      <c r="AT4" s="54">
        <v>12</v>
      </c>
      <c r="AU4" s="54">
        <v>10</v>
      </c>
      <c r="AV4" s="54">
        <v>12</v>
      </c>
      <c r="AW4" s="54">
        <v>12</v>
      </c>
      <c r="AX4" s="54">
        <v>12</v>
      </c>
      <c r="AY4" s="54">
        <v>12</v>
      </c>
      <c r="AZ4" s="55">
        <v>12</v>
      </c>
      <c r="BA4" s="78">
        <f>SUM(D4:AZ4)</f>
        <v>524</v>
      </c>
      <c r="BB4" s="79">
        <f>SUM(AQ4:AZ4)</f>
        <v>118</v>
      </c>
      <c r="BC4" s="79"/>
      <c r="BD4" s="80">
        <f>SUM(D4:AZ4)</f>
        <v>524</v>
      </c>
      <c r="BE4" s="81" t="s">
        <v>74</v>
      </c>
      <c r="BG4" s="95"/>
      <c r="BH4" s="96"/>
    </row>
    <row r="5" spans="1:60" ht="41.25">
      <c r="A5" s="97" t="s">
        <v>14</v>
      </c>
      <c r="B5" s="108" t="s">
        <v>78</v>
      </c>
      <c r="C5" s="5" t="s">
        <v>79</v>
      </c>
      <c r="D5" s="3">
        <v>12</v>
      </c>
      <c r="E5" s="3">
        <v>8</v>
      </c>
      <c r="F5" s="3">
        <v>12</v>
      </c>
      <c r="G5" s="3">
        <v>10</v>
      </c>
      <c r="H5" s="3">
        <v>10</v>
      </c>
      <c r="I5" s="59">
        <v>4</v>
      </c>
      <c r="J5" s="3">
        <v>12</v>
      </c>
      <c r="K5" s="3">
        <v>10</v>
      </c>
      <c r="L5" s="3">
        <v>12</v>
      </c>
      <c r="M5" s="3">
        <v>10</v>
      </c>
      <c r="N5" s="3">
        <v>10</v>
      </c>
      <c r="O5" s="3">
        <v>12</v>
      </c>
      <c r="P5" s="3">
        <v>10</v>
      </c>
      <c r="Q5" s="3">
        <v>10</v>
      </c>
      <c r="R5" s="3">
        <v>12</v>
      </c>
      <c r="S5" s="3">
        <v>10</v>
      </c>
      <c r="T5" s="3">
        <v>12</v>
      </c>
      <c r="U5" s="3">
        <v>10</v>
      </c>
      <c r="V5" s="3">
        <v>10</v>
      </c>
      <c r="W5" s="3">
        <v>10</v>
      </c>
      <c r="X5" s="3">
        <v>10</v>
      </c>
      <c r="Y5" s="3">
        <v>10</v>
      </c>
      <c r="Z5" s="3">
        <v>10</v>
      </c>
      <c r="AA5" s="3">
        <v>10</v>
      </c>
      <c r="AB5" s="3">
        <v>12</v>
      </c>
      <c r="AC5" s="3">
        <v>10</v>
      </c>
      <c r="AD5" s="59">
        <v>5</v>
      </c>
      <c r="AE5" s="3">
        <v>10</v>
      </c>
      <c r="AF5" s="3">
        <v>12</v>
      </c>
      <c r="AG5" s="3">
        <v>10</v>
      </c>
      <c r="AH5" s="3">
        <v>10</v>
      </c>
      <c r="AI5" s="3">
        <v>10</v>
      </c>
      <c r="AJ5" s="59">
        <v>5</v>
      </c>
      <c r="AK5" s="3">
        <v>10</v>
      </c>
      <c r="AL5" s="3">
        <v>10</v>
      </c>
      <c r="AM5" s="3">
        <v>10</v>
      </c>
      <c r="AN5" s="59">
        <v>5</v>
      </c>
      <c r="AO5" s="3">
        <v>12</v>
      </c>
      <c r="AP5" s="3">
        <v>10</v>
      </c>
      <c r="AQ5" s="3">
        <v>12</v>
      </c>
      <c r="AR5" s="3">
        <v>12</v>
      </c>
      <c r="AS5" s="3">
        <v>12</v>
      </c>
      <c r="AT5" s="3">
        <v>12</v>
      </c>
      <c r="AU5" s="3">
        <v>10</v>
      </c>
      <c r="AV5" s="3">
        <v>12</v>
      </c>
      <c r="AW5" s="3">
        <v>12</v>
      </c>
      <c r="AX5" s="3">
        <v>12</v>
      </c>
      <c r="AY5" s="3">
        <v>12</v>
      </c>
      <c r="AZ5" s="3">
        <v>12</v>
      </c>
      <c r="BA5" s="38">
        <f>SUM(D5:AP5)</f>
        <v>387</v>
      </c>
      <c r="BB5" s="38">
        <f>SUM(AQ5:AZ5)</f>
        <v>118</v>
      </c>
      <c r="BC5" s="72">
        <v>0</v>
      </c>
      <c r="BD5" s="2">
        <f>SUM(D5:AZ5)-BC5</f>
        <v>505</v>
      </c>
      <c r="BE5" s="98">
        <v>0.17500000000000002</v>
      </c>
      <c r="BG5" s="87">
        <v>102.1</v>
      </c>
      <c r="BH5" s="88">
        <v>102.1</v>
      </c>
    </row>
    <row r="6" spans="1:60" ht="33" customHeight="1">
      <c r="A6" s="99" t="s">
        <v>6</v>
      </c>
      <c r="B6" s="109" t="s">
        <v>72</v>
      </c>
      <c r="C6" s="74" t="s">
        <v>73</v>
      </c>
      <c r="D6" s="75">
        <v>12</v>
      </c>
      <c r="E6" s="75">
        <v>8</v>
      </c>
      <c r="F6" s="75">
        <v>12</v>
      </c>
      <c r="G6" s="75">
        <v>10</v>
      </c>
      <c r="H6" s="75">
        <v>10</v>
      </c>
      <c r="I6" s="75">
        <v>8</v>
      </c>
      <c r="J6" s="75">
        <v>12</v>
      </c>
      <c r="K6" s="75">
        <v>10</v>
      </c>
      <c r="L6" s="75">
        <v>12</v>
      </c>
      <c r="M6" s="75">
        <v>10</v>
      </c>
      <c r="N6" s="75">
        <v>10</v>
      </c>
      <c r="O6" s="75">
        <v>12</v>
      </c>
      <c r="P6" s="75">
        <v>10</v>
      </c>
      <c r="Q6" s="75">
        <v>10</v>
      </c>
      <c r="R6" s="75">
        <v>12</v>
      </c>
      <c r="S6" s="75">
        <v>10</v>
      </c>
      <c r="T6" s="75">
        <v>12</v>
      </c>
      <c r="U6" s="75">
        <v>10</v>
      </c>
      <c r="V6" s="75">
        <v>10</v>
      </c>
      <c r="W6" s="75">
        <v>10</v>
      </c>
      <c r="X6" s="75">
        <v>10</v>
      </c>
      <c r="Y6" s="75">
        <v>10</v>
      </c>
      <c r="Z6" s="75">
        <v>10</v>
      </c>
      <c r="AA6" s="75">
        <v>10</v>
      </c>
      <c r="AB6" s="75">
        <v>12</v>
      </c>
      <c r="AC6" s="75">
        <v>10</v>
      </c>
      <c r="AD6" s="75">
        <v>10</v>
      </c>
      <c r="AE6" s="75">
        <v>10</v>
      </c>
      <c r="AF6" s="75">
        <v>12</v>
      </c>
      <c r="AG6" s="75">
        <v>10</v>
      </c>
      <c r="AH6" s="75">
        <v>10</v>
      </c>
      <c r="AI6" s="75">
        <v>10</v>
      </c>
      <c r="AJ6" s="75">
        <v>10</v>
      </c>
      <c r="AK6" s="75">
        <v>10</v>
      </c>
      <c r="AL6" s="75">
        <v>10</v>
      </c>
      <c r="AM6" s="75">
        <v>10</v>
      </c>
      <c r="AN6" s="76">
        <v>5</v>
      </c>
      <c r="AO6" s="75">
        <v>12</v>
      </c>
      <c r="AP6" s="75">
        <v>10</v>
      </c>
      <c r="AQ6" s="75">
        <v>12</v>
      </c>
      <c r="AR6" s="76">
        <v>10</v>
      </c>
      <c r="AS6" s="75">
        <v>12</v>
      </c>
      <c r="AT6" s="75">
        <v>12</v>
      </c>
      <c r="AU6" s="75">
        <v>10</v>
      </c>
      <c r="AV6" s="75">
        <v>12</v>
      </c>
      <c r="AW6" s="75">
        <v>12</v>
      </c>
      <c r="AX6" s="75">
        <v>12</v>
      </c>
      <c r="AY6" s="76">
        <v>10</v>
      </c>
      <c r="AZ6" s="76">
        <v>10</v>
      </c>
      <c r="BA6" s="77">
        <f>SUM(D6:AP6)</f>
        <v>401</v>
      </c>
      <c r="BB6" s="77">
        <f>SUM(AQ6:AZ6)</f>
        <v>112</v>
      </c>
      <c r="BC6" s="41">
        <v>14</v>
      </c>
      <c r="BD6" s="39">
        <f>SUM(D6:AZ6)-BC6</f>
        <v>499</v>
      </c>
      <c r="BE6" s="100">
        <v>0.19722222222222222</v>
      </c>
      <c r="BG6" s="89"/>
      <c r="BH6" s="90"/>
    </row>
    <row r="7" spans="1:60" ht="31.5" customHeight="1">
      <c r="A7" s="97" t="s">
        <v>15</v>
      </c>
      <c r="B7" s="108" t="s">
        <v>76</v>
      </c>
      <c r="C7" s="5" t="s">
        <v>77</v>
      </c>
      <c r="D7" s="3">
        <v>12</v>
      </c>
      <c r="E7" s="3">
        <v>8</v>
      </c>
      <c r="F7" s="3">
        <v>12</v>
      </c>
      <c r="G7" s="3">
        <v>10</v>
      </c>
      <c r="H7" s="3">
        <v>10</v>
      </c>
      <c r="I7" s="59">
        <v>4</v>
      </c>
      <c r="J7" s="59">
        <v>6</v>
      </c>
      <c r="K7" s="3">
        <v>10</v>
      </c>
      <c r="L7" s="3">
        <v>12</v>
      </c>
      <c r="M7" s="3">
        <v>10</v>
      </c>
      <c r="N7" s="3">
        <v>10</v>
      </c>
      <c r="O7" s="3">
        <v>12</v>
      </c>
      <c r="P7" s="3">
        <v>10</v>
      </c>
      <c r="Q7" s="3">
        <v>10</v>
      </c>
      <c r="R7" s="3">
        <v>12</v>
      </c>
      <c r="S7" s="3">
        <v>10</v>
      </c>
      <c r="T7" s="3">
        <v>12</v>
      </c>
      <c r="U7" s="3">
        <v>10</v>
      </c>
      <c r="V7" s="3">
        <v>10</v>
      </c>
      <c r="W7" s="3">
        <v>10</v>
      </c>
      <c r="X7" s="3">
        <v>10</v>
      </c>
      <c r="Y7" s="3">
        <v>10</v>
      </c>
      <c r="Z7" s="3">
        <v>10</v>
      </c>
      <c r="AA7" s="3">
        <v>10</v>
      </c>
      <c r="AB7" s="59">
        <v>6</v>
      </c>
      <c r="AC7" s="3">
        <v>10</v>
      </c>
      <c r="AD7" s="3">
        <v>10</v>
      </c>
      <c r="AE7" s="3">
        <v>10</v>
      </c>
      <c r="AF7" s="3">
        <v>12</v>
      </c>
      <c r="AG7" s="3">
        <v>10</v>
      </c>
      <c r="AH7" s="3">
        <v>10</v>
      </c>
      <c r="AI7" s="3">
        <v>10</v>
      </c>
      <c r="AJ7" s="3">
        <v>10</v>
      </c>
      <c r="AK7" s="3">
        <v>10</v>
      </c>
      <c r="AL7" s="3">
        <v>10</v>
      </c>
      <c r="AM7" s="3">
        <v>10</v>
      </c>
      <c r="AN7" s="59">
        <v>5</v>
      </c>
      <c r="AO7" s="3">
        <v>12</v>
      </c>
      <c r="AP7" s="3">
        <v>10</v>
      </c>
      <c r="AQ7" s="3">
        <v>12</v>
      </c>
      <c r="AR7" s="3">
        <v>12</v>
      </c>
      <c r="AS7" s="3">
        <v>12</v>
      </c>
      <c r="AT7" s="3">
        <v>12</v>
      </c>
      <c r="AU7" s="3">
        <v>10</v>
      </c>
      <c r="AV7" s="3">
        <v>12</v>
      </c>
      <c r="AW7" s="3">
        <v>12</v>
      </c>
      <c r="AX7" s="3">
        <v>12</v>
      </c>
      <c r="AY7" s="3">
        <v>12</v>
      </c>
      <c r="AZ7" s="3">
        <v>12</v>
      </c>
      <c r="BA7" s="38">
        <f aca="true" t="shared" si="0" ref="BA7:BA14">SUM(D7:AP7)</f>
        <v>385</v>
      </c>
      <c r="BB7" s="38">
        <f aca="true" t="shared" si="1" ref="BB7:BB14">SUM(AQ7:AZ7)</f>
        <v>118</v>
      </c>
      <c r="BC7" s="72">
        <v>9</v>
      </c>
      <c r="BD7" s="2">
        <f>SUM(D7:AZ7)-BC7</f>
        <v>494</v>
      </c>
      <c r="BE7" s="100">
        <v>0.19375</v>
      </c>
      <c r="BG7" s="89">
        <v>100.75</v>
      </c>
      <c r="BH7" s="90">
        <v>100.75</v>
      </c>
    </row>
    <row r="8" spans="1:60" ht="69">
      <c r="A8" s="34">
        <v>4</v>
      </c>
      <c r="B8" s="110" t="s">
        <v>80</v>
      </c>
      <c r="C8" s="6" t="s">
        <v>81</v>
      </c>
      <c r="D8" s="3">
        <v>12</v>
      </c>
      <c r="E8" s="3">
        <v>8</v>
      </c>
      <c r="F8" s="59">
        <v>6</v>
      </c>
      <c r="G8" s="3">
        <v>10</v>
      </c>
      <c r="H8" s="3">
        <v>10</v>
      </c>
      <c r="I8" s="59">
        <v>4</v>
      </c>
      <c r="J8" s="3">
        <v>12</v>
      </c>
      <c r="K8" s="3">
        <v>10</v>
      </c>
      <c r="L8" s="3">
        <v>12</v>
      </c>
      <c r="M8" s="3">
        <v>10</v>
      </c>
      <c r="N8" s="3">
        <v>10</v>
      </c>
      <c r="O8" s="3">
        <v>12</v>
      </c>
      <c r="P8" s="3">
        <v>10</v>
      </c>
      <c r="Q8" s="3">
        <v>10</v>
      </c>
      <c r="R8" s="3">
        <v>12</v>
      </c>
      <c r="S8" s="3">
        <v>10</v>
      </c>
      <c r="T8" s="3">
        <v>12</v>
      </c>
      <c r="U8" s="3">
        <v>10</v>
      </c>
      <c r="V8" s="3">
        <v>10</v>
      </c>
      <c r="W8" s="3">
        <v>10</v>
      </c>
      <c r="X8" s="3">
        <v>10</v>
      </c>
      <c r="Y8" s="3">
        <v>10</v>
      </c>
      <c r="Z8" s="3">
        <v>10</v>
      </c>
      <c r="AA8" s="3">
        <v>10</v>
      </c>
      <c r="AB8" s="3">
        <v>12</v>
      </c>
      <c r="AC8" s="3">
        <v>10</v>
      </c>
      <c r="AD8" s="66">
        <v>0</v>
      </c>
      <c r="AE8" s="59">
        <v>5</v>
      </c>
      <c r="AF8" s="3">
        <v>12</v>
      </c>
      <c r="AG8" s="3">
        <v>10</v>
      </c>
      <c r="AH8" s="3">
        <v>10</v>
      </c>
      <c r="AI8" s="3">
        <v>10</v>
      </c>
      <c r="AJ8" s="3">
        <v>10</v>
      </c>
      <c r="AK8" s="3">
        <v>10</v>
      </c>
      <c r="AL8" s="3">
        <v>10</v>
      </c>
      <c r="AM8" s="3">
        <v>10</v>
      </c>
      <c r="AN8" s="3">
        <v>10</v>
      </c>
      <c r="AO8" s="3">
        <v>12</v>
      </c>
      <c r="AP8" s="3">
        <v>10</v>
      </c>
      <c r="AQ8" s="3">
        <v>12</v>
      </c>
      <c r="AR8" s="59">
        <v>8</v>
      </c>
      <c r="AS8" s="3">
        <v>12</v>
      </c>
      <c r="AT8" s="3">
        <v>12</v>
      </c>
      <c r="AU8" s="3">
        <v>10</v>
      </c>
      <c r="AV8" s="3">
        <v>12</v>
      </c>
      <c r="AW8" s="3">
        <v>12</v>
      </c>
      <c r="AX8" s="3">
        <v>12</v>
      </c>
      <c r="AY8" s="59">
        <v>10</v>
      </c>
      <c r="AZ8" s="3">
        <v>12</v>
      </c>
      <c r="BA8" s="38">
        <f t="shared" si="0"/>
        <v>381</v>
      </c>
      <c r="BB8" s="38">
        <f t="shared" si="1"/>
        <v>112</v>
      </c>
      <c r="BC8" s="72">
        <v>15</v>
      </c>
      <c r="BD8" s="2">
        <f aca="true" t="shared" si="2" ref="BD8:BD14">SUM(D8:AZ8)-BC8</f>
        <v>478</v>
      </c>
      <c r="BE8" s="100">
        <v>0.19791666666666666</v>
      </c>
      <c r="BG8" s="87">
        <v>99.4</v>
      </c>
      <c r="BH8" s="88">
        <v>99.4</v>
      </c>
    </row>
    <row r="9" spans="1:60" ht="35.25" customHeight="1">
      <c r="A9" s="34">
        <v>5</v>
      </c>
      <c r="B9" s="111" t="s">
        <v>82</v>
      </c>
      <c r="C9" s="6" t="s">
        <v>83</v>
      </c>
      <c r="D9" s="59">
        <v>6</v>
      </c>
      <c r="E9" s="3">
        <v>8</v>
      </c>
      <c r="F9" s="59">
        <v>6</v>
      </c>
      <c r="G9" s="3">
        <v>10</v>
      </c>
      <c r="H9" s="3">
        <v>10</v>
      </c>
      <c r="I9" s="59">
        <v>4</v>
      </c>
      <c r="J9" s="3">
        <v>12</v>
      </c>
      <c r="K9" s="3">
        <v>10</v>
      </c>
      <c r="L9" s="59">
        <v>6</v>
      </c>
      <c r="M9" s="59">
        <v>5</v>
      </c>
      <c r="N9" s="3">
        <v>10</v>
      </c>
      <c r="O9" s="3">
        <v>12</v>
      </c>
      <c r="P9" s="3">
        <v>10</v>
      </c>
      <c r="Q9" s="3">
        <v>10</v>
      </c>
      <c r="R9" s="3">
        <v>12</v>
      </c>
      <c r="S9" s="3">
        <v>10</v>
      </c>
      <c r="T9" s="3">
        <v>12</v>
      </c>
      <c r="U9" s="3">
        <v>10</v>
      </c>
      <c r="V9" s="3">
        <v>10</v>
      </c>
      <c r="W9" s="3">
        <v>10</v>
      </c>
      <c r="X9" s="3">
        <v>10</v>
      </c>
      <c r="Y9" s="3">
        <v>10</v>
      </c>
      <c r="Z9" s="3">
        <v>10</v>
      </c>
      <c r="AA9" s="3">
        <v>10</v>
      </c>
      <c r="AB9" s="3">
        <v>12</v>
      </c>
      <c r="AC9" s="3">
        <v>10</v>
      </c>
      <c r="AD9" s="66">
        <v>0</v>
      </c>
      <c r="AE9" s="3">
        <v>10</v>
      </c>
      <c r="AF9" s="3">
        <v>12</v>
      </c>
      <c r="AG9" s="3">
        <v>10</v>
      </c>
      <c r="AH9" s="66">
        <v>0</v>
      </c>
      <c r="AI9" s="66">
        <v>0</v>
      </c>
      <c r="AJ9" s="66">
        <v>0</v>
      </c>
      <c r="AK9" s="3">
        <v>10</v>
      </c>
      <c r="AL9" s="3">
        <v>10</v>
      </c>
      <c r="AM9" s="3">
        <v>10</v>
      </c>
      <c r="AN9" s="66">
        <v>0</v>
      </c>
      <c r="AO9" s="3">
        <v>12</v>
      </c>
      <c r="AP9" s="3">
        <v>10</v>
      </c>
      <c r="AQ9" s="3">
        <v>12</v>
      </c>
      <c r="AR9" s="59">
        <v>10</v>
      </c>
      <c r="AS9" s="3">
        <v>12</v>
      </c>
      <c r="AT9" s="3">
        <v>12</v>
      </c>
      <c r="AU9" s="3">
        <v>10</v>
      </c>
      <c r="AV9" s="66">
        <v>0</v>
      </c>
      <c r="AW9" s="66">
        <v>0</v>
      </c>
      <c r="AX9" s="3">
        <v>12</v>
      </c>
      <c r="AY9" s="3">
        <v>12</v>
      </c>
      <c r="AZ9" s="3">
        <v>12</v>
      </c>
      <c r="BA9" s="38">
        <f>SUM(D9:AP9)</f>
        <v>329</v>
      </c>
      <c r="BB9" s="38">
        <f>SUM(AQ9:AZ9)</f>
        <v>92</v>
      </c>
      <c r="BC9" s="72">
        <v>7</v>
      </c>
      <c r="BD9" s="2">
        <f t="shared" si="2"/>
        <v>414</v>
      </c>
      <c r="BE9" s="100">
        <v>0.19236111111111112</v>
      </c>
      <c r="BG9" s="89">
        <v>98.05</v>
      </c>
      <c r="BH9" s="90">
        <v>98.05</v>
      </c>
    </row>
    <row r="10" spans="1:60" ht="36" customHeight="1">
      <c r="A10" s="34">
        <v>6</v>
      </c>
      <c r="B10" s="111" t="s">
        <v>85</v>
      </c>
      <c r="C10" s="6" t="s">
        <v>86</v>
      </c>
      <c r="D10" s="3">
        <v>12</v>
      </c>
      <c r="E10" s="3">
        <v>8</v>
      </c>
      <c r="F10" s="3">
        <v>12</v>
      </c>
      <c r="G10" s="3">
        <v>10</v>
      </c>
      <c r="H10" s="3">
        <v>10</v>
      </c>
      <c r="I10" s="59">
        <v>4</v>
      </c>
      <c r="J10" s="3">
        <v>12</v>
      </c>
      <c r="K10" s="3">
        <v>10</v>
      </c>
      <c r="L10" s="66">
        <v>0</v>
      </c>
      <c r="M10" s="59">
        <v>5</v>
      </c>
      <c r="N10" s="3">
        <v>10</v>
      </c>
      <c r="O10" s="3">
        <v>12</v>
      </c>
      <c r="P10" s="3">
        <v>10</v>
      </c>
      <c r="Q10" s="3">
        <v>10</v>
      </c>
      <c r="R10" s="3">
        <v>12</v>
      </c>
      <c r="S10" s="3">
        <v>10</v>
      </c>
      <c r="T10" s="3">
        <v>12</v>
      </c>
      <c r="U10" s="3">
        <v>10</v>
      </c>
      <c r="V10" s="3">
        <v>10</v>
      </c>
      <c r="W10" s="3">
        <v>10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59">
        <v>5</v>
      </c>
      <c r="AE10" s="59">
        <v>5</v>
      </c>
      <c r="AF10" s="3">
        <v>12</v>
      </c>
      <c r="AG10" s="66">
        <v>0</v>
      </c>
      <c r="AH10" s="66">
        <v>0</v>
      </c>
      <c r="AI10" s="3">
        <v>10</v>
      </c>
      <c r="AJ10" s="66">
        <v>0</v>
      </c>
      <c r="AK10" s="3">
        <v>10</v>
      </c>
      <c r="AL10" s="3">
        <v>10</v>
      </c>
      <c r="AM10" s="3">
        <v>10</v>
      </c>
      <c r="AN10" s="3">
        <v>10</v>
      </c>
      <c r="AO10" s="3">
        <v>12</v>
      </c>
      <c r="AP10" s="3">
        <v>10</v>
      </c>
      <c r="AQ10" s="3">
        <v>12</v>
      </c>
      <c r="AR10" s="59">
        <v>8</v>
      </c>
      <c r="AS10" s="66">
        <v>0</v>
      </c>
      <c r="AT10" s="3">
        <v>12</v>
      </c>
      <c r="AU10" s="3">
        <v>10</v>
      </c>
      <c r="AV10" s="3">
        <v>12</v>
      </c>
      <c r="AW10" s="3">
        <v>12</v>
      </c>
      <c r="AX10" s="3">
        <v>12</v>
      </c>
      <c r="AY10" s="3">
        <v>12</v>
      </c>
      <c r="AZ10" s="66">
        <v>0</v>
      </c>
      <c r="BA10" s="38">
        <f t="shared" si="0"/>
        <v>283</v>
      </c>
      <c r="BB10" s="38">
        <f t="shared" si="1"/>
        <v>90</v>
      </c>
      <c r="BC10" s="72">
        <v>15</v>
      </c>
      <c r="BD10" s="2">
        <f t="shared" si="2"/>
        <v>358</v>
      </c>
      <c r="BE10" s="100">
        <v>0.19791666666666666</v>
      </c>
      <c r="BG10" s="87">
        <v>96.7</v>
      </c>
      <c r="BH10" s="88">
        <v>96.7</v>
      </c>
    </row>
    <row r="11" spans="1:60" ht="41.25">
      <c r="A11" s="34">
        <v>7</v>
      </c>
      <c r="B11" s="111" t="s">
        <v>87</v>
      </c>
      <c r="C11" s="6" t="s">
        <v>88</v>
      </c>
      <c r="D11" s="3">
        <v>12</v>
      </c>
      <c r="E11" s="66">
        <v>0</v>
      </c>
      <c r="F11" s="3">
        <v>12</v>
      </c>
      <c r="G11" s="3">
        <v>10</v>
      </c>
      <c r="H11" s="3">
        <v>10</v>
      </c>
      <c r="I11" s="59">
        <v>4</v>
      </c>
      <c r="J11" s="3">
        <v>12</v>
      </c>
      <c r="K11" s="3">
        <v>10</v>
      </c>
      <c r="L11" s="59">
        <v>6</v>
      </c>
      <c r="M11" s="3">
        <v>10</v>
      </c>
      <c r="N11" s="59">
        <v>5</v>
      </c>
      <c r="O11" s="3">
        <v>12</v>
      </c>
      <c r="P11" s="3">
        <v>10</v>
      </c>
      <c r="Q11" s="66">
        <v>0</v>
      </c>
      <c r="R11" s="66">
        <v>0</v>
      </c>
      <c r="S11" s="3">
        <v>10</v>
      </c>
      <c r="T11" s="3">
        <v>12</v>
      </c>
      <c r="U11" s="3">
        <v>10</v>
      </c>
      <c r="V11" s="3">
        <v>10</v>
      </c>
      <c r="W11" s="3">
        <v>10</v>
      </c>
      <c r="X11" s="3">
        <v>10</v>
      </c>
      <c r="Y11" s="3">
        <v>10</v>
      </c>
      <c r="Z11" s="3">
        <v>10</v>
      </c>
      <c r="AA11" s="66">
        <v>0</v>
      </c>
      <c r="AB11" s="3">
        <v>12</v>
      </c>
      <c r="AC11" s="3">
        <v>10</v>
      </c>
      <c r="AD11" s="66">
        <v>0</v>
      </c>
      <c r="AE11" s="66">
        <v>0</v>
      </c>
      <c r="AF11" s="3">
        <v>12</v>
      </c>
      <c r="AG11" s="3">
        <v>10</v>
      </c>
      <c r="AH11" s="3">
        <v>10</v>
      </c>
      <c r="AI11" s="3">
        <v>10</v>
      </c>
      <c r="AJ11" s="66">
        <v>0</v>
      </c>
      <c r="AK11" s="66">
        <v>0</v>
      </c>
      <c r="AL11" s="66">
        <v>0</v>
      </c>
      <c r="AM11" s="66">
        <v>0</v>
      </c>
      <c r="AN11" s="3">
        <v>10</v>
      </c>
      <c r="AO11" s="3">
        <v>12</v>
      </c>
      <c r="AP11" s="66">
        <v>0</v>
      </c>
      <c r="AQ11" s="3">
        <v>12</v>
      </c>
      <c r="AR11" s="59">
        <v>8</v>
      </c>
      <c r="AS11" s="3">
        <v>12</v>
      </c>
      <c r="AT11" s="3">
        <v>12</v>
      </c>
      <c r="AU11" s="3">
        <v>10</v>
      </c>
      <c r="AV11" s="3">
        <v>12</v>
      </c>
      <c r="AW11" s="66">
        <v>0</v>
      </c>
      <c r="AX11" s="66">
        <v>0</v>
      </c>
      <c r="AY11" s="66">
        <v>0</v>
      </c>
      <c r="AZ11" s="66">
        <v>0</v>
      </c>
      <c r="BA11" s="38">
        <f>SUM(D11:AP11)</f>
        <v>281</v>
      </c>
      <c r="BB11" s="38">
        <f>SUM(AQ11:AZ11)</f>
        <v>66</v>
      </c>
      <c r="BC11" s="72">
        <v>27</v>
      </c>
      <c r="BD11" s="2">
        <f t="shared" si="2"/>
        <v>320</v>
      </c>
      <c r="BE11" s="100">
        <v>0.20625000000000002</v>
      </c>
      <c r="BG11" s="89">
        <v>95.35</v>
      </c>
      <c r="BH11" s="90">
        <v>95.35</v>
      </c>
    </row>
    <row r="12" spans="1:60" ht="32.25" customHeight="1">
      <c r="A12" s="34">
        <v>8</v>
      </c>
      <c r="B12" s="111" t="s">
        <v>89</v>
      </c>
      <c r="C12" s="50" t="s">
        <v>90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3">
        <v>10</v>
      </c>
      <c r="N12" s="3">
        <v>10</v>
      </c>
      <c r="O12" s="3">
        <v>12</v>
      </c>
      <c r="P12" s="3">
        <v>10</v>
      </c>
      <c r="Q12" s="3">
        <v>10</v>
      </c>
      <c r="R12" s="3">
        <v>12</v>
      </c>
      <c r="S12" s="3">
        <v>10</v>
      </c>
      <c r="T12" s="3">
        <v>12</v>
      </c>
      <c r="U12" s="3">
        <v>10</v>
      </c>
      <c r="V12" s="3">
        <v>10</v>
      </c>
      <c r="W12" s="3">
        <v>10</v>
      </c>
      <c r="X12" s="3">
        <v>10</v>
      </c>
      <c r="Y12" s="3">
        <v>10</v>
      </c>
      <c r="Z12" s="3">
        <v>10</v>
      </c>
      <c r="AA12" s="3">
        <v>10</v>
      </c>
      <c r="AB12" s="3">
        <v>12</v>
      </c>
      <c r="AC12" s="3">
        <v>10</v>
      </c>
      <c r="AD12" s="59">
        <v>5</v>
      </c>
      <c r="AE12" s="59">
        <v>5</v>
      </c>
      <c r="AF12" s="3">
        <v>12</v>
      </c>
      <c r="AG12" s="3">
        <v>10</v>
      </c>
      <c r="AH12" s="3">
        <v>10</v>
      </c>
      <c r="AI12" s="3">
        <v>10</v>
      </c>
      <c r="AJ12" s="3">
        <v>10</v>
      </c>
      <c r="AK12" s="3">
        <v>10</v>
      </c>
      <c r="AL12" s="3">
        <v>10</v>
      </c>
      <c r="AM12" s="3">
        <v>10</v>
      </c>
      <c r="AN12" s="59">
        <v>5</v>
      </c>
      <c r="AO12" s="3">
        <v>12</v>
      </c>
      <c r="AP12" s="3">
        <v>10</v>
      </c>
      <c r="AQ12" s="66">
        <v>0</v>
      </c>
      <c r="AR12" s="66">
        <v>0</v>
      </c>
      <c r="AS12" s="3">
        <v>12</v>
      </c>
      <c r="AT12" s="66">
        <v>0</v>
      </c>
      <c r="AU12" s="3">
        <v>10</v>
      </c>
      <c r="AV12" s="3">
        <v>12</v>
      </c>
      <c r="AW12" s="66">
        <v>0</v>
      </c>
      <c r="AX12" s="3">
        <v>12</v>
      </c>
      <c r="AY12" s="66">
        <v>0</v>
      </c>
      <c r="AZ12" s="66">
        <v>0</v>
      </c>
      <c r="BA12" s="38">
        <f>SUM(D12:AP12)</f>
        <v>297</v>
      </c>
      <c r="BB12" s="38">
        <f>SUM(AQ12:AZ12)</f>
        <v>46</v>
      </c>
      <c r="BC12" s="73">
        <v>30</v>
      </c>
      <c r="BD12" s="2">
        <f t="shared" si="2"/>
        <v>313</v>
      </c>
      <c r="BE12" s="100">
        <v>0.20833333333333334</v>
      </c>
      <c r="BG12" s="89"/>
      <c r="BH12" s="90"/>
    </row>
    <row r="13" spans="1:60" ht="51" customHeight="1">
      <c r="A13" s="34">
        <v>9</v>
      </c>
      <c r="B13" s="111" t="s">
        <v>92</v>
      </c>
      <c r="C13" s="6" t="s">
        <v>93</v>
      </c>
      <c r="D13" s="3">
        <v>12</v>
      </c>
      <c r="E13" s="59">
        <v>4</v>
      </c>
      <c r="F13" s="3">
        <v>12</v>
      </c>
      <c r="G13" s="3">
        <v>10</v>
      </c>
      <c r="H13" s="66">
        <v>0</v>
      </c>
      <c r="I13" s="66">
        <v>0</v>
      </c>
      <c r="J13" s="3">
        <v>12</v>
      </c>
      <c r="K13" s="3">
        <v>10</v>
      </c>
      <c r="L13" s="3">
        <v>12</v>
      </c>
      <c r="M13" s="59">
        <v>5</v>
      </c>
      <c r="N13" s="59">
        <v>5</v>
      </c>
      <c r="O13" s="3">
        <v>12</v>
      </c>
      <c r="P13" s="3">
        <v>10</v>
      </c>
      <c r="Q13" s="3">
        <v>10</v>
      </c>
      <c r="R13" s="3">
        <v>12</v>
      </c>
      <c r="S13" s="3">
        <v>10</v>
      </c>
      <c r="T13" s="3">
        <v>12</v>
      </c>
      <c r="U13" s="3">
        <v>10</v>
      </c>
      <c r="V13" s="3">
        <v>10</v>
      </c>
      <c r="W13" s="3">
        <v>10</v>
      </c>
      <c r="X13" s="3">
        <v>10</v>
      </c>
      <c r="Y13" s="3">
        <v>10</v>
      </c>
      <c r="Z13" s="3">
        <v>10</v>
      </c>
      <c r="AA13" s="3">
        <v>10</v>
      </c>
      <c r="AB13" s="66">
        <v>0</v>
      </c>
      <c r="AC13" s="66">
        <v>0</v>
      </c>
      <c r="AD13" s="66">
        <v>0</v>
      </c>
      <c r="AE13" s="66">
        <v>0</v>
      </c>
      <c r="AF13" s="3">
        <v>12</v>
      </c>
      <c r="AG13" s="3">
        <v>10</v>
      </c>
      <c r="AH13" s="3">
        <v>10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59">
        <v>5</v>
      </c>
      <c r="AO13" s="3">
        <v>12</v>
      </c>
      <c r="AP13" s="3">
        <v>10</v>
      </c>
      <c r="AQ13" s="3">
        <v>12</v>
      </c>
      <c r="AR13" s="59">
        <v>8</v>
      </c>
      <c r="AS13" s="66">
        <v>0</v>
      </c>
      <c r="AT13" s="3">
        <v>12</v>
      </c>
      <c r="AU13" s="66">
        <v>0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38">
        <f t="shared" si="0"/>
        <v>277</v>
      </c>
      <c r="BB13" s="38">
        <f t="shared" si="1"/>
        <v>32</v>
      </c>
      <c r="BC13" s="72">
        <v>10</v>
      </c>
      <c r="BD13" s="2">
        <f t="shared" si="2"/>
        <v>299</v>
      </c>
      <c r="BE13" s="100">
        <v>0.19444444444444445</v>
      </c>
      <c r="BG13" s="87">
        <v>94</v>
      </c>
      <c r="BH13" s="88">
        <v>94</v>
      </c>
    </row>
    <row r="14" spans="1:60" ht="48.75" customHeight="1" thickBot="1">
      <c r="A14" s="101">
        <v>10</v>
      </c>
      <c r="B14" s="112" t="s">
        <v>94</v>
      </c>
      <c r="C14" s="16" t="s">
        <v>95</v>
      </c>
      <c r="D14" s="4">
        <v>12</v>
      </c>
      <c r="E14" s="4">
        <v>8</v>
      </c>
      <c r="F14" s="4">
        <v>12</v>
      </c>
      <c r="G14" s="4">
        <v>10</v>
      </c>
      <c r="H14" s="68">
        <v>0</v>
      </c>
      <c r="I14" s="68">
        <v>0</v>
      </c>
      <c r="J14" s="68">
        <v>0</v>
      </c>
      <c r="K14" s="4">
        <v>10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4">
        <v>10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4">
        <v>12</v>
      </c>
      <c r="AR14" s="67">
        <v>8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102">
        <f t="shared" si="0"/>
        <v>62</v>
      </c>
      <c r="BB14" s="102">
        <f t="shared" si="1"/>
        <v>20</v>
      </c>
      <c r="BC14" s="103">
        <v>0</v>
      </c>
      <c r="BD14" s="104">
        <f t="shared" si="2"/>
        <v>82</v>
      </c>
      <c r="BE14" s="105">
        <v>0.09791666666666667</v>
      </c>
      <c r="BG14" s="91"/>
      <c r="BH14" s="92"/>
    </row>
  </sheetData>
  <sheetProtection/>
  <mergeCells count="5">
    <mergeCell ref="BD1:BD2"/>
    <mergeCell ref="BA1:BA2"/>
    <mergeCell ref="BE1:BE2"/>
    <mergeCell ref="BG1:BG2"/>
    <mergeCell ref="BH1:BH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Roman,Félkövér"&amp;16Gémes parkverseny 2023
Családi kategória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30"/>
  <sheetViews>
    <sheetView zoomScale="80" zoomScaleNormal="80" zoomScalePageLayoutView="80" workbookViewId="0" topLeftCell="E1">
      <selection activeCell="AT7" sqref="AT7"/>
    </sheetView>
  </sheetViews>
  <sheetFormatPr defaultColWidth="9.140625" defaultRowHeight="12.75"/>
  <cols>
    <col min="1" max="1" width="10.28125" style="0" customWidth="1"/>
    <col min="2" max="2" width="28.7109375" style="0" bestFit="1" customWidth="1"/>
    <col min="3" max="4" width="3.8515625" style="0" bestFit="1" customWidth="1"/>
    <col min="5" max="5" width="4.28125" style="0" bestFit="1" customWidth="1"/>
    <col min="6" max="6" width="4.57421875" style="0" bestFit="1" customWidth="1"/>
    <col min="7" max="7" width="4.140625" style="0" bestFit="1" customWidth="1"/>
    <col min="8" max="8" width="5.00390625" style="0" bestFit="1" customWidth="1"/>
    <col min="9" max="9" width="4.140625" style="0" customWidth="1"/>
    <col min="10" max="10" width="4.421875" style="0" customWidth="1"/>
    <col min="11" max="11" width="4.28125" style="0" customWidth="1"/>
    <col min="12" max="12" width="4.7109375" style="0" bestFit="1" customWidth="1"/>
    <col min="13" max="13" width="4.57421875" style="0" customWidth="1"/>
    <col min="14" max="14" width="4.00390625" style="0" customWidth="1"/>
    <col min="15" max="15" width="5.00390625" style="0" bestFit="1" customWidth="1"/>
    <col min="16" max="17" width="4.28125" style="0" bestFit="1" customWidth="1"/>
    <col min="18" max="18" width="4.57421875" style="0" bestFit="1" customWidth="1"/>
    <col min="19" max="19" width="4.28125" style="0" bestFit="1" customWidth="1"/>
    <col min="20" max="20" width="4.7109375" style="0" customWidth="1"/>
    <col min="21" max="22" width="4.28125" style="0" bestFit="1" customWidth="1"/>
    <col min="23" max="23" width="3.7109375" style="0" customWidth="1"/>
    <col min="24" max="26" width="4.28125" style="0" bestFit="1" customWidth="1"/>
    <col min="27" max="27" width="3.7109375" style="0" customWidth="1"/>
    <col min="28" max="29" width="4.28125" style="0" bestFit="1" customWidth="1"/>
    <col min="30" max="30" width="4.57421875" style="0" customWidth="1"/>
    <col min="31" max="31" width="4.7109375" style="0" bestFit="1" customWidth="1"/>
    <col min="32" max="33" width="4.00390625" style="0" bestFit="1" customWidth="1"/>
    <col min="34" max="34" width="3.57421875" style="0" customWidth="1"/>
    <col min="35" max="35" width="3.7109375" style="0" customWidth="1"/>
    <col min="36" max="41" width="3.57421875" style="0" customWidth="1"/>
    <col min="42" max="42" width="5.00390625" style="0" customWidth="1"/>
    <col min="43" max="43" width="5.57421875" style="0" customWidth="1"/>
    <col min="44" max="44" width="5.7109375" style="0" customWidth="1"/>
    <col min="45" max="45" width="4.8515625" style="0" customWidth="1"/>
    <col min="46" max="46" width="5.7109375" style="0" customWidth="1"/>
    <col min="47" max="47" width="5.00390625" style="0" customWidth="1"/>
    <col min="48" max="50" width="4.8515625" style="0" customWidth="1"/>
    <col min="51" max="51" width="5.8515625" style="0" customWidth="1"/>
    <col min="52" max="52" width="6.7109375" style="0" customWidth="1"/>
    <col min="53" max="53" width="7.00390625" style="0" customWidth="1"/>
    <col min="54" max="54" width="6.7109375" style="0" customWidth="1"/>
    <col min="55" max="55" width="4.421875" style="0" customWidth="1"/>
  </cols>
  <sheetData>
    <row r="1" spans="1:54" ht="60.75" customHeight="1" thickBot="1">
      <c r="A1" s="11" t="s">
        <v>0</v>
      </c>
      <c r="B1" s="13" t="s">
        <v>48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>
        <v>13</v>
      </c>
      <c r="P1" s="13">
        <v>14</v>
      </c>
      <c r="Q1" s="13">
        <v>15</v>
      </c>
      <c r="R1" s="13">
        <v>16</v>
      </c>
      <c r="S1" s="13">
        <v>17</v>
      </c>
      <c r="T1" s="13">
        <v>18</v>
      </c>
      <c r="U1" s="13">
        <v>19</v>
      </c>
      <c r="V1" s="13">
        <v>20</v>
      </c>
      <c r="W1" s="13">
        <v>22</v>
      </c>
      <c r="X1" s="13">
        <v>23</v>
      </c>
      <c r="Y1" s="13">
        <v>24</v>
      </c>
      <c r="Z1" s="13">
        <v>25</v>
      </c>
      <c r="AA1" s="13">
        <v>26</v>
      </c>
      <c r="AB1" s="17">
        <v>27</v>
      </c>
      <c r="AC1" s="13">
        <v>28</v>
      </c>
      <c r="AD1" s="13">
        <v>29</v>
      </c>
      <c r="AE1" s="13">
        <v>30</v>
      </c>
      <c r="AF1" s="13">
        <v>31</v>
      </c>
      <c r="AG1" s="13">
        <v>32</v>
      </c>
      <c r="AH1" s="18">
        <v>33</v>
      </c>
      <c r="AI1" s="18">
        <v>34</v>
      </c>
      <c r="AJ1" s="18">
        <v>35</v>
      </c>
      <c r="AK1" s="18">
        <v>36</v>
      </c>
      <c r="AL1" s="18">
        <v>37</v>
      </c>
      <c r="AM1" s="18">
        <v>38</v>
      </c>
      <c r="AN1" s="18">
        <v>39</v>
      </c>
      <c r="AO1" s="18">
        <v>40</v>
      </c>
      <c r="AP1" s="18" t="s">
        <v>8</v>
      </c>
      <c r="AQ1" s="18" t="s">
        <v>4</v>
      </c>
      <c r="AR1" s="18" t="s">
        <v>5</v>
      </c>
      <c r="AS1" s="19" t="s">
        <v>7</v>
      </c>
      <c r="AT1" s="51" t="s">
        <v>18</v>
      </c>
      <c r="AU1" s="51" t="s">
        <v>19</v>
      </c>
      <c r="AV1" s="51" t="s">
        <v>39</v>
      </c>
      <c r="AW1" s="51" t="s">
        <v>40</v>
      </c>
      <c r="AX1" s="51" t="s">
        <v>43</v>
      </c>
      <c r="AY1" s="51" t="s">
        <v>44</v>
      </c>
      <c r="AZ1" s="147" t="s">
        <v>9</v>
      </c>
      <c r="BA1" s="15"/>
      <c r="BB1" s="159" t="s">
        <v>1</v>
      </c>
    </row>
    <row r="2" spans="1:54" ht="84" customHeight="1" thickBot="1">
      <c r="A2" s="20"/>
      <c r="B2" s="22"/>
      <c r="C2" s="23" t="s">
        <v>24</v>
      </c>
      <c r="D2" s="23" t="s">
        <v>12</v>
      </c>
      <c r="E2" s="23" t="s">
        <v>25</v>
      </c>
      <c r="F2" s="23" t="s">
        <v>12</v>
      </c>
      <c r="G2" s="23" t="s">
        <v>12</v>
      </c>
      <c r="H2" s="23" t="s">
        <v>26</v>
      </c>
      <c r="I2" s="23" t="s">
        <v>12</v>
      </c>
      <c r="J2" s="23" t="s">
        <v>12</v>
      </c>
      <c r="K2" s="23" t="s">
        <v>12</v>
      </c>
      <c r="L2" s="23" t="s">
        <v>27</v>
      </c>
      <c r="M2" s="23" t="s">
        <v>16</v>
      </c>
      <c r="N2" s="23" t="s">
        <v>12</v>
      </c>
      <c r="O2" s="23" t="s">
        <v>12</v>
      </c>
      <c r="P2" s="23" t="s">
        <v>12</v>
      </c>
      <c r="Q2" s="23" t="s">
        <v>12</v>
      </c>
      <c r="R2" s="23" t="s">
        <v>12</v>
      </c>
      <c r="S2" s="23" t="s">
        <v>16</v>
      </c>
      <c r="T2" s="23" t="s">
        <v>12</v>
      </c>
      <c r="U2" s="23" t="s">
        <v>28</v>
      </c>
      <c r="V2" s="23" t="s">
        <v>12</v>
      </c>
      <c r="W2" s="23" t="s">
        <v>12</v>
      </c>
      <c r="X2" s="23" t="s">
        <v>12</v>
      </c>
      <c r="Y2" s="23" t="s">
        <v>11</v>
      </c>
      <c r="Z2" s="23" t="s">
        <v>29</v>
      </c>
      <c r="AA2" s="23" t="s">
        <v>11</v>
      </c>
      <c r="AB2" s="23" t="s">
        <v>10</v>
      </c>
      <c r="AC2" s="23" t="s">
        <v>16</v>
      </c>
      <c r="AD2" s="23" t="s">
        <v>30</v>
      </c>
      <c r="AE2" s="23" t="s">
        <v>12</v>
      </c>
      <c r="AF2" s="23" t="s">
        <v>12</v>
      </c>
      <c r="AG2" s="23" t="s">
        <v>12</v>
      </c>
      <c r="AH2" s="23" t="s">
        <v>26</v>
      </c>
      <c r="AI2" s="23" t="s">
        <v>16</v>
      </c>
      <c r="AJ2" s="23" t="s">
        <v>12</v>
      </c>
      <c r="AK2" s="23" t="s">
        <v>16</v>
      </c>
      <c r="AL2" s="23" t="s">
        <v>12</v>
      </c>
      <c r="AM2" s="23" t="s">
        <v>11</v>
      </c>
      <c r="AN2" s="23" t="s">
        <v>31</v>
      </c>
      <c r="AO2" s="23" t="s">
        <v>32</v>
      </c>
      <c r="AP2" s="23" t="s">
        <v>16</v>
      </c>
      <c r="AQ2" s="23" t="s">
        <v>33</v>
      </c>
      <c r="AR2" s="23" t="s">
        <v>21</v>
      </c>
      <c r="AS2" s="23" t="s">
        <v>35</v>
      </c>
      <c r="AT2" s="23" t="s">
        <v>36</v>
      </c>
      <c r="AU2" s="24" t="s">
        <v>38</v>
      </c>
      <c r="AV2" s="24" t="s">
        <v>41</v>
      </c>
      <c r="AW2" s="36" t="s">
        <v>42</v>
      </c>
      <c r="AX2" s="36" t="s">
        <v>45</v>
      </c>
      <c r="AY2" s="36" t="s">
        <v>46</v>
      </c>
      <c r="AZ2" s="148"/>
      <c r="BA2" s="44" t="s">
        <v>17</v>
      </c>
      <c r="BB2" s="160"/>
    </row>
    <row r="3" spans="1:54" ht="33.75" customHeight="1" thickBot="1">
      <c r="A3" s="40"/>
      <c r="B3" s="43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56"/>
      <c r="AK3" s="56"/>
      <c r="AL3" s="56"/>
      <c r="AM3" s="56"/>
      <c r="AN3" s="56"/>
      <c r="AO3" s="57"/>
      <c r="AP3" s="42"/>
      <c r="AQ3" s="42" t="s">
        <v>34</v>
      </c>
      <c r="AR3" s="42" t="s">
        <v>23</v>
      </c>
      <c r="AS3" s="42"/>
      <c r="AT3" s="42" t="s">
        <v>37</v>
      </c>
      <c r="AU3" s="82" t="s">
        <v>84</v>
      </c>
      <c r="AV3" s="42"/>
      <c r="AW3" s="83" t="s">
        <v>91</v>
      </c>
      <c r="AX3" s="42" t="s">
        <v>34</v>
      </c>
      <c r="AY3" s="42" t="s">
        <v>47</v>
      </c>
      <c r="AZ3" s="47"/>
      <c r="BA3" s="48"/>
      <c r="BB3" s="60"/>
    </row>
    <row r="4" spans="1:54" ht="24" customHeight="1" thickBot="1">
      <c r="A4" s="45"/>
      <c r="B4" s="53" t="s">
        <v>3</v>
      </c>
      <c r="C4" s="54">
        <v>12</v>
      </c>
      <c r="D4" s="54">
        <v>8</v>
      </c>
      <c r="E4" s="54">
        <v>12</v>
      </c>
      <c r="F4" s="54">
        <v>10</v>
      </c>
      <c r="G4" s="54">
        <v>10</v>
      </c>
      <c r="H4" s="54">
        <v>8</v>
      </c>
      <c r="I4" s="54">
        <v>12</v>
      </c>
      <c r="J4" s="54">
        <v>10</v>
      </c>
      <c r="K4" s="54">
        <v>12</v>
      </c>
      <c r="L4" s="54">
        <v>10</v>
      </c>
      <c r="M4" s="54">
        <v>10</v>
      </c>
      <c r="N4" s="54">
        <v>12</v>
      </c>
      <c r="O4" s="54">
        <v>10</v>
      </c>
      <c r="P4" s="54">
        <v>10</v>
      </c>
      <c r="Q4" s="54">
        <v>12</v>
      </c>
      <c r="R4" s="54">
        <v>10</v>
      </c>
      <c r="S4" s="54">
        <v>12</v>
      </c>
      <c r="T4" s="54">
        <v>10</v>
      </c>
      <c r="U4" s="54">
        <v>10</v>
      </c>
      <c r="V4" s="54">
        <v>10</v>
      </c>
      <c r="W4" s="54">
        <v>10</v>
      </c>
      <c r="X4" s="54">
        <v>10</v>
      </c>
      <c r="Y4" s="54">
        <v>10</v>
      </c>
      <c r="Z4" s="54">
        <v>10</v>
      </c>
      <c r="AA4" s="54">
        <v>12</v>
      </c>
      <c r="AB4" s="54">
        <v>10</v>
      </c>
      <c r="AC4" s="54">
        <v>10</v>
      </c>
      <c r="AD4" s="54">
        <v>10</v>
      </c>
      <c r="AE4" s="54">
        <v>12</v>
      </c>
      <c r="AF4" s="54">
        <v>10</v>
      </c>
      <c r="AG4" s="54">
        <v>10</v>
      </c>
      <c r="AH4" s="54">
        <v>10</v>
      </c>
      <c r="AI4" s="54">
        <v>10</v>
      </c>
      <c r="AJ4" s="54">
        <v>10</v>
      </c>
      <c r="AK4" s="54">
        <v>10</v>
      </c>
      <c r="AL4" s="54">
        <v>10</v>
      </c>
      <c r="AM4" s="54">
        <v>10</v>
      </c>
      <c r="AN4" s="54">
        <v>12</v>
      </c>
      <c r="AO4" s="54">
        <v>10</v>
      </c>
      <c r="AP4" s="54">
        <v>12</v>
      </c>
      <c r="AQ4" s="54">
        <v>12</v>
      </c>
      <c r="AR4" s="54">
        <v>12</v>
      </c>
      <c r="AS4" s="54">
        <v>12</v>
      </c>
      <c r="AT4" s="54">
        <v>10</v>
      </c>
      <c r="AU4" s="54">
        <v>12</v>
      </c>
      <c r="AV4" s="54">
        <v>12</v>
      </c>
      <c r="AW4" s="54">
        <v>12</v>
      </c>
      <c r="AX4" s="54">
        <v>12</v>
      </c>
      <c r="AY4" s="55">
        <v>12</v>
      </c>
      <c r="AZ4" s="52">
        <f>SUM(C4:AY4)</f>
        <v>524</v>
      </c>
      <c r="BA4" s="37">
        <f>SUM(AP4:AY4)</f>
        <v>118</v>
      </c>
      <c r="BB4" s="61">
        <f aca="true" t="shared" si="0" ref="BB4:BB25">SUM(C4:AY4)</f>
        <v>524</v>
      </c>
    </row>
    <row r="5" spans="1:55" ht="33.75" customHeight="1">
      <c r="A5" s="7" t="s">
        <v>14</v>
      </c>
      <c r="B5" s="25" t="s">
        <v>49</v>
      </c>
      <c r="C5" s="14">
        <v>12</v>
      </c>
      <c r="D5" s="69">
        <v>4</v>
      </c>
      <c r="E5" s="14">
        <v>12</v>
      </c>
      <c r="F5" s="14">
        <v>10</v>
      </c>
      <c r="G5" s="14">
        <v>10</v>
      </c>
      <c r="H5" s="69">
        <v>4</v>
      </c>
      <c r="I5" s="14">
        <v>12</v>
      </c>
      <c r="J5" s="14">
        <v>10</v>
      </c>
      <c r="K5" s="14">
        <v>12</v>
      </c>
      <c r="L5" s="14">
        <v>10</v>
      </c>
      <c r="M5" s="14">
        <v>10</v>
      </c>
      <c r="N5" s="14">
        <v>12</v>
      </c>
      <c r="O5" s="14">
        <v>10</v>
      </c>
      <c r="P5" s="14">
        <v>10</v>
      </c>
      <c r="Q5" s="14">
        <v>12</v>
      </c>
      <c r="R5" s="14">
        <v>10</v>
      </c>
      <c r="S5" s="14">
        <v>12</v>
      </c>
      <c r="T5" s="14">
        <v>10</v>
      </c>
      <c r="U5" s="14">
        <v>10</v>
      </c>
      <c r="V5" s="14">
        <v>10</v>
      </c>
      <c r="W5" s="14">
        <v>10</v>
      </c>
      <c r="X5" s="14">
        <v>10</v>
      </c>
      <c r="Y5" s="14">
        <v>10</v>
      </c>
      <c r="Z5" s="14">
        <v>10</v>
      </c>
      <c r="AA5" s="14">
        <v>12</v>
      </c>
      <c r="AB5" s="14">
        <v>10</v>
      </c>
      <c r="AC5" s="14">
        <v>10</v>
      </c>
      <c r="AD5" s="14">
        <v>10</v>
      </c>
      <c r="AE5" s="14">
        <v>12</v>
      </c>
      <c r="AF5" s="14">
        <v>10</v>
      </c>
      <c r="AG5" s="14">
        <v>10</v>
      </c>
      <c r="AH5" s="14">
        <v>10</v>
      </c>
      <c r="AI5" s="14">
        <v>10</v>
      </c>
      <c r="AJ5" s="14">
        <v>10</v>
      </c>
      <c r="AK5" s="14">
        <v>10</v>
      </c>
      <c r="AL5" s="14">
        <v>10</v>
      </c>
      <c r="AM5" s="14">
        <v>10</v>
      </c>
      <c r="AN5" s="14">
        <v>12</v>
      </c>
      <c r="AO5" s="14">
        <v>10</v>
      </c>
      <c r="AP5" s="14">
        <v>12</v>
      </c>
      <c r="AQ5" s="69">
        <v>8</v>
      </c>
      <c r="AR5" s="69">
        <v>6</v>
      </c>
      <c r="AS5" s="14">
        <v>12</v>
      </c>
      <c r="AT5" s="14">
        <v>10</v>
      </c>
      <c r="AU5" s="14">
        <v>12</v>
      </c>
      <c r="AV5" s="14">
        <v>12</v>
      </c>
      <c r="AW5" s="14">
        <v>12</v>
      </c>
      <c r="AX5" s="14">
        <v>12</v>
      </c>
      <c r="AY5" s="14">
        <v>12</v>
      </c>
      <c r="AZ5" s="58">
        <f>SUM(C5:AO5)</f>
        <v>398</v>
      </c>
      <c r="BA5" s="58">
        <f>SUM(AP5:AY5)</f>
        <v>108</v>
      </c>
      <c r="BB5" s="61">
        <f t="shared" si="0"/>
        <v>506</v>
      </c>
      <c r="BC5" s="35"/>
    </row>
    <row r="6" spans="1:55" ht="28.5" customHeight="1">
      <c r="A6" s="8" t="s">
        <v>6</v>
      </c>
      <c r="B6" s="5" t="s">
        <v>50</v>
      </c>
      <c r="C6" s="3">
        <v>12</v>
      </c>
      <c r="D6" s="3">
        <v>8</v>
      </c>
      <c r="E6" s="3">
        <v>12</v>
      </c>
      <c r="F6" s="3">
        <v>10</v>
      </c>
      <c r="G6" s="3">
        <v>10</v>
      </c>
      <c r="H6" s="59">
        <v>4</v>
      </c>
      <c r="I6" s="3">
        <v>12</v>
      </c>
      <c r="J6" s="3">
        <v>10</v>
      </c>
      <c r="K6" s="3">
        <v>12</v>
      </c>
      <c r="L6" s="59">
        <v>5</v>
      </c>
      <c r="M6" s="59">
        <v>5</v>
      </c>
      <c r="N6" s="3">
        <v>12</v>
      </c>
      <c r="O6" s="3">
        <v>10</v>
      </c>
      <c r="P6" s="3">
        <v>10</v>
      </c>
      <c r="Q6" s="3">
        <v>12</v>
      </c>
      <c r="R6" s="3">
        <v>10</v>
      </c>
      <c r="S6" s="3">
        <v>12</v>
      </c>
      <c r="T6" s="3">
        <v>10</v>
      </c>
      <c r="U6" s="3">
        <v>10</v>
      </c>
      <c r="V6" s="3">
        <v>10</v>
      </c>
      <c r="W6" s="3">
        <v>10</v>
      </c>
      <c r="X6" s="3">
        <v>10</v>
      </c>
      <c r="Y6" s="3">
        <v>10</v>
      </c>
      <c r="Z6" s="3">
        <v>10</v>
      </c>
      <c r="AA6" s="3">
        <v>12</v>
      </c>
      <c r="AB6" s="3">
        <v>10</v>
      </c>
      <c r="AC6" s="59">
        <v>5</v>
      </c>
      <c r="AD6" s="59">
        <v>5</v>
      </c>
      <c r="AE6" s="3">
        <v>12</v>
      </c>
      <c r="AF6" s="3">
        <v>10</v>
      </c>
      <c r="AG6" s="3">
        <v>10</v>
      </c>
      <c r="AH6" s="3">
        <v>10</v>
      </c>
      <c r="AI6" s="3">
        <v>10</v>
      </c>
      <c r="AJ6" s="3">
        <v>10</v>
      </c>
      <c r="AK6" s="3">
        <v>10</v>
      </c>
      <c r="AL6" s="3">
        <v>10</v>
      </c>
      <c r="AM6" s="3">
        <v>10</v>
      </c>
      <c r="AN6" s="3">
        <v>12</v>
      </c>
      <c r="AO6" s="3">
        <v>10</v>
      </c>
      <c r="AP6" s="3">
        <v>12</v>
      </c>
      <c r="AQ6" s="59">
        <v>8</v>
      </c>
      <c r="AR6" s="3">
        <v>12</v>
      </c>
      <c r="AS6" s="3">
        <v>12</v>
      </c>
      <c r="AT6" s="3">
        <v>10</v>
      </c>
      <c r="AU6" s="3">
        <v>12</v>
      </c>
      <c r="AV6" s="3">
        <v>12</v>
      </c>
      <c r="AW6" s="3">
        <v>12</v>
      </c>
      <c r="AX6" s="3">
        <v>12</v>
      </c>
      <c r="AY6" s="3">
        <v>12</v>
      </c>
      <c r="AZ6" s="38">
        <f aca="true" t="shared" si="1" ref="AZ6:AZ25">SUM(C6:AO6)</f>
        <v>382</v>
      </c>
      <c r="BA6" s="38">
        <f aca="true" t="shared" si="2" ref="BA6:BA25">SUM(AP6:AY6)</f>
        <v>114</v>
      </c>
      <c r="BB6" s="62">
        <f t="shared" si="0"/>
        <v>496</v>
      </c>
      <c r="BC6" s="35"/>
    </row>
    <row r="7" spans="1:55" ht="31.5" customHeight="1">
      <c r="A7" s="8" t="s">
        <v>15</v>
      </c>
      <c r="B7" s="5" t="s">
        <v>51</v>
      </c>
      <c r="C7" s="3">
        <v>12</v>
      </c>
      <c r="D7" s="3">
        <v>8</v>
      </c>
      <c r="E7" s="3">
        <v>12</v>
      </c>
      <c r="F7" s="3">
        <v>10</v>
      </c>
      <c r="G7" s="3">
        <v>10</v>
      </c>
      <c r="H7" s="3">
        <v>8</v>
      </c>
      <c r="I7" s="3">
        <v>12</v>
      </c>
      <c r="J7" s="3">
        <v>10</v>
      </c>
      <c r="K7" s="59">
        <v>6</v>
      </c>
      <c r="L7" s="59">
        <v>5</v>
      </c>
      <c r="M7" s="59">
        <v>5</v>
      </c>
      <c r="N7" s="3">
        <v>12</v>
      </c>
      <c r="O7" s="3">
        <v>10</v>
      </c>
      <c r="P7" s="3">
        <v>10</v>
      </c>
      <c r="Q7" s="3">
        <v>12</v>
      </c>
      <c r="R7" s="3">
        <v>10</v>
      </c>
      <c r="S7" s="3">
        <v>12</v>
      </c>
      <c r="T7" s="3">
        <v>10</v>
      </c>
      <c r="U7" s="3">
        <v>10</v>
      </c>
      <c r="V7" s="3">
        <v>10</v>
      </c>
      <c r="W7" s="3">
        <v>10</v>
      </c>
      <c r="X7" s="3">
        <v>10</v>
      </c>
      <c r="Y7" s="3">
        <v>10</v>
      </c>
      <c r="Z7" s="3">
        <v>10</v>
      </c>
      <c r="AA7" s="3">
        <v>12</v>
      </c>
      <c r="AB7" s="3">
        <v>10</v>
      </c>
      <c r="AC7" s="59">
        <v>5</v>
      </c>
      <c r="AD7" s="59">
        <v>5</v>
      </c>
      <c r="AE7" s="3">
        <v>12</v>
      </c>
      <c r="AF7" s="3">
        <v>10</v>
      </c>
      <c r="AG7" s="3">
        <v>10</v>
      </c>
      <c r="AH7" s="3">
        <v>10</v>
      </c>
      <c r="AI7" s="3">
        <v>10</v>
      </c>
      <c r="AJ7" s="3">
        <v>10</v>
      </c>
      <c r="AK7" s="3">
        <v>10</v>
      </c>
      <c r="AL7" s="3">
        <v>10</v>
      </c>
      <c r="AM7" s="59">
        <v>5</v>
      </c>
      <c r="AN7" s="3">
        <v>12</v>
      </c>
      <c r="AO7" s="3">
        <v>10</v>
      </c>
      <c r="AP7" s="3">
        <v>12</v>
      </c>
      <c r="AQ7" s="59">
        <v>8</v>
      </c>
      <c r="AR7" s="3">
        <v>12</v>
      </c>
      <c r="AS7" s="3">
        <v>12</v>
      </c>
      <c r="AT7" s="3">
        <v>10</v>
      </c>
      <c r="AU7" s="3">
        <v>12</v>
      </c>
      <c r="AV7" s="3">
        <v>12</v>
      </c>
      <c r="AW7" s="3">
        <v>12</v>
      </c>
      <c r="AX7" s="3">
        <v>12</v>
      </c>
      <c r="AY7" s="3">
        <v>12</v>
      </c>
      <c r="AZ7" s="38">
        <f t="shared" si="1"/>
        <v>375</v>
      </c>
      <c r="BA7" s="38">
        <f t="shared" si="2"/>
        <v>114</v>
      </c>
      <c r="BB7" s="62">
        <f t="shared" si="0"/>
        <v>489</v>
      </c>
      <c r="BC7" s="35"/>
    </row>
    <row r="8" spans="1:55" ht="31.5" customHeight="1">
      <c r="A8" s="9">
        <v>4</v>
      </c>
      <c r="B8" s="6" t="s">
        <v>54</v>
      </c>
      <c r="C8" s="3">
        <v>12</v>
      </c>
      <c r="D8" s="3">
        <v>8</v>
      </c>
      <c r="E8" s="59">
        <v>6</v>
      </c>
      <c r="F8" s="3">
        <v>10</v>
      </c>
      <c r="G8" s="3">
        <v>10</v>
      </c>
      <c r="H8" s="59">
        <v>4</v>
      </c>
      <c r="I8" s="59">
        <v>6</v>
      </c>
      <c r="J8" s="3">
        <v>10</v>
      </c>
      <c r="K8" s="3">
        <v>12</v>
      </c>
      <c r="L8" s="3">
        <v>10</v>
      </c>
      <c r="M8" s="3">
        <v>10</v>
      </c>
      <c r="N8" s="3">
        <v>12</v>
      </c>
      <c r="O8" s="3">
        <v>10</v>
      </c>
      <c r="P8" s="3">
        <v>10</v>
      </c>
      <c r="Q8" s="3">
        <v>12</v>
      </c>
      <c r="R8" s="3">
        <v>10</v>
      </c>
      <c r="S8" s="3">
        <v>12</v>
      </c>
      <c r="T8" s="3">
        <v>10</v>
      </c>
      <c r="U8" s="3">
        <v>10</v>
      </c>
      <c r="V8" s="3">
        <v>10</v>
      </c>
      <c r="W8" s="3">
        <v>10</v>
      </c>
      <c r="X8" s="59">
        <v>5</v>
      </c>
      <c r="Y8" s="3">
        <v>10</v>
      </c>
      <c r="Z8" s="59">
        <v>5</v>
      </c>
      <c r="AA8" s="3">
        <v>12</v>
      </c>
      <c r="AB8" s="3">
        <v>10</v>
      </c>
      <c r="AC8" s="59">
        <v>5</v>
      </c>
      <c r="AD8" s="59">
        <v>5</v>
      </c>
      <c r="AE8" s="3">
        <v>12</v>
      </c>
      <c r="AF8" s="3">
        <v>10</v>
      </c>
      <c r="AG8" s="3">
        <v>10</v>
      </c>
      <c r="AH8" s="3">
        <v>10</v>
      </c>
      <c r="AI8" s="3">
        <v>10</v>
      </c>
      <c r="AJ8" s="3">
        <v>10</v>
      </c>
      <c r="AK8" s="3">
        <v>10</v>
      </c>
      <c r="AL8" s="3">
        <v>10</v>
      </c>
      <c r="AM8" s="59">
        <v>5</v>
      </c>
      <c r="AN8" s="3">
        <v>12</v>
      </c>
      <c r="AO8" s="3">
        <v>10</v>
      </c>
      <c r="AP8" s="3">
        <v>12</v>
      </c>
      <c r="AQ8" s="59">
        <v>10</v>
      </c>
      <c r="AR8" s="3">
        <v>12</v>
      </c>
      <c r="AS8" s="3">
        <v>12</v>
      </c>
      <c r="AT8" s="3">
        <v>10</v>
      </c>
      <c r="AU8" s="3">
        <v>12</v>
      </c>
      <c r="AV8" s="3">
        <v>12</v>
      </c>
      <c r="AW8" s="66">
        <v>0</v>
      </c>
      <c r="AX8" s="66">
        <v>0</v>
      </c>
      <c r="AY8" s="66">
        <v>0</v>
      </c>
      <c r="AZ8" s="38">
        <f>SUM(C8:AO8)</f>
        <v>365</v>
      </c>
      <c r="BA8" s="38">
        <f>SUM(AP8:AY8)</f>
        <v>80</v>
      </c>
      <c r="BB8" s="62">
        <f t="shared" si="0"/>
        <v>445</v>
      </c>
      <c r="BC8" s="35"/>
    </row>
    <row r="9" spans="1:55" ht="31.5" customHeight="1">
      <c r="A9" s="9">
        <v>5</v>
      </c>
      <c r="B9" s="6" t="s">
        <v>53</v>
      </c>
      <c r="C9" s="3">
        <v>12</v>
      </c>
      <c r="D9" s="3">
        <v>8</v>
      </c>
      <c r="E9" s="3">
        <v>12</v>
      </c>
      <c r="F9" s="3">
        <v>10</v>
      </c>
      <c r="G9" s="3">
        <v>10</v>
      </c>
      <c r="H9" s="59">
        <v>4</v>
      </c>
      <c r="I9" s="3">
        <v>12</v>
      </c>
      <c r="J9" s="3">
        <v>10</v>
      </c>
      <c r="K9" s="3">
        <v>12</v>
      </c>
      <c r="L9" s="59">
        <v>5</v>
      </c>
      <c r="M9" s="59">
        <v>5</v>
      </c>
      <c r="N9" s="3">
        <v>12</v>
      </c>
      <c r="O9" s="3">
        <v>10</v>
      </c>
      <c r="P9" s="3">
        <v>10</v>
      </c>
      <c r="Q9" s="3">
        <v>12</v>
      </c>
      <c r="R9" s="3">
        <v>10</v>
      </c>
      <c r="S9" s="3">
        <v>12</v>
      </c>
      <c r="T9" s="3">
        <v>10</v>
      </c>
      <c r="U9" s="3">
        <v>10</v>
      </c>
      <c r="V9" s="3">
        <v>10</v>
      </c>
      <c r="W9" s="3">
        <v>10</v>
      </c>
      <c r="X9" s="3">
        <v>10</v>
      </c>
      <c r="Y9" s="3">
        <v>10</v>
      </c>
      <c r="Z9" s="3">
        <v>10</v>
      </c>
      <c r="AA9" s="3">
        <v>12</v>
      </c>
      <c r="AB9" s="3">
        <v>10</v>
      </c>
      <c r="AC9" s="66">
        <v>0</v>
      </c>
      <c r="AD9" s="3">
        <v>10</v>
      </c>
      <c r="AE9" s="3">
        <v>12</v>
      </c>
      <c r="AF9" s="3">
        <v>10</v>
      </c>
      <c r="AG9" s="3">
        <v>10</v>
      </c>
      <c r="AH9" s="3">
        <v>10</v>
      </c>
      <c r="AI9" s="3">
        <v>10</v>
      </c>
      <c r="AJ9" s="66">
        <v>0</v>
      </c>
      <c r="AK9" s="66">
        <v>0</v>
      </c>
      <c r="AL9" s="3">
        <v>10</v>
      </c>
      <c r="AM9" s="59">
        <v>5</v>
      </c>
      <c r="AN9" s="3">
        <v>12</v>
      </c>
      <c r="AO9" s="3">
        <v>10</v>
      </c>
      <c r="AP9" s="3">
        <v>12</v>
      </c>
      <c r="AQ9" s="3">
        <v>12</v>
      </c>
      <c r="AR9" s="59">
        <v>6</v>
      </c>
      <c r="AS9" s="3">
        <v>12</v>
      </c>
      <c r="AT9" s="3">
        <v>10</v>
      </c>
      <c r="AU9" s="3">
        <v>12</v>
      </c>
      <c r="AV9" s="66">
        <v>0</v>
      </c>
      <c r="AW9" s="66">
        <v>0</v>
      </c>
      <c r="AX9" s="66">
        <v>0</v>
      </c>
      <c r="AY9" s="66">
        <v>0</v>
      </c>
      <c r="AZ9" s="38">
        <f>SUM(C9:AO9)</f>
        <v>357</v>
      </c>
      <c r="BA9" s="38">
        <f>SUM(AP9:AY9)</f>
        <v>64</v>
      </c>
      <c r="BB9" s="62">
        <f t="shared" si="0"/>
        <v>421</v>
      </c>
      <c r="BC9" s="35"/>
    </row>
    <row r="10" spans="1:55" ht="31.5" customHeight="1">
      <c r="A10" s="9">
        <v>6</v>
      </c>
      <c r="B10" s="6" t="s">
        <v>52</v>
      </c>
      <c r="C10" s="3">
        <v>12</v>
      </c>
      <c r="D10" s="3">
        <v>8</v>
      </c>
      <c r="E10" s="3">
        <v>12</v>
      </c>
      <c r="F10" s="3">
        <v>10</v>
      </c>
      <c r="G10" s="3">
        <v>10</v>
      </c>
      <c r="H10" s="59">
        <v>4</v>
      </c>
      <c r="I10" s="3">
        <v>12</v>
      </c>
      <c r="J10" s="3">
        <v>10</v>
      </c>
      <c r="K10" s="3">
        <v>12</v>
      </c>
      <c r="L10" s="59">
        <v>5</v>
      </c>
      <c r="M10" s="59">
        <v>5</v>
      </c>
      <c r="N10" s="3">
        <v>12</v>
      </c>
      <c r="O10" s="3">
        <v>10</v>
      </c>
      <c r="P10" s="3">
        <v>10</v>
      </c>
      <c r="Q10" s="3">
        <v>12</v>
      </c>
      <c r="R10" s="3">
        <v>10</v>
      </c>
      <c r="S10" s="3">
        <v>12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12</v>
      </c>
      <c r="AB10" s="3">
        <v>10</v>
      </c>
      <c r="AC10" s="66">
        <v>0</v>
      </c>
      <c r="AD10" s="3">
        <v>10</v>
      </c>
      <c r="AE10" s="3">
        <v>12</v>
      </c>
      <c r="AF10" s="3">
        <v>10</v>
      </c>
      <c r="AG10" s="3">
        <v>10</v>
      </c>
      <c r="AH10" s="3">
        <v>10</v>
      </c>
      <c r="AI10" s="3">
        <v>10</v>
      </c>
      <c r="AJ10" s="66">
        <v>0</v>
      </c>
      <c r="AK10" s="66">
        <v>0</v>
      </c>
      <c r="AL10" s="3">
        <v>10</v>
      </c>
      <c r="AM10" s="59">
        <v>5</v>
      </c>
      <c r="AN10" s="3">
        <v>12</v>
      </c>
      <c r="AO10" s="3">
        <v>10</v>
      </c>
      <c r="AP10" s="3">
        <v>12</v>
      </c>
      <c r="AQ10" s="59">
        <v>10</v>
      </c>
      <c r="AR10" s="59">
        <v>6</v>
      </c>
      <c r="AS10" s="3">
        <v>12</v>
      </c>
      <c r="AT10" s="3">
        <v>10</v>
      </c>
      <c r="AU10" s="3">
        <v>12</v>
      </c>
      <c r="AV10" s="66">
        <v>0</v>
      </c>
      <c r="AW10" s="66">
        <v>0</v>
      </c>
      <c r="AX10" s="66">
        <v>0</v>
      </c>
      <c r="AY10" s="66">
        <v>0</v>
      </c>
      <c r="AZ10" s="38">
        <f t="shared" si="1"/>
        <v>357</v>
      </c>
      <c r="BA10" s="38">
        <f t="shared" si="2"/>
        <v>62</v>
      </c>
      <c r="BB10" s="62">
        <f t="shared" si="0"/>
        <v>419</v>
      </c>
      <c r="BC10" s="35"/>
    </row>
    <row r="11" spans="1:55" ht="31.5" customHeight="1">
      <c r="A11" s="9">
        <v>7</v>
      </c>
      <c r="B11" s="6" t="s">
        <v>57</v>
      </c>
      <c r="C11" s="3">
        <v>12</v>
      </c>
      <c r="D11" s="3">
        <v>8</v>
      </c>
      <c r="E11" s="3">
        <v>12</v>
      </c>
      <c r="F11" s="3">
        <v>10</v>
      </c>
      <c r="G11" s="3">
        <v>10</v>
      </c>
      <c r="H11" s="59">
        <v>4</v>
      </c>
      <c r="I11" s="3">
        <v>12</v>
      </c>
      <c r="J11" s="3">
        <v>10</v>
      </c>
      <c r="K11" s="59">
        <v>6</v>
      </c>
      <c r="L11" s="59">
        <v>5</v>
      </c>
      <c r="M11" s="59">
        <v>5</v>
      </c>
      <c r="N11" s="3">
        <v>12</v>
      </c>
      <c r="O11" s="3">
        <v>10</v>
      </c>
      <c r="P11" s="3">
        <v>10</v>
      </c>
      <c r="Q11" s="3">
        <v>12</v>
      </c>
      <c r="R11" s="3">
        <v>10</v>
      </c>
      <c r="S11" s="3">
        <v>12</v>
      </c>
      <c r="T11" s="3">
        <v>10</v>
      </c>
      <c r="U11" s="3">
        <v>10</v>
      </c>
      <c r="V11" s="3">
        <v>10</v>
      </c>
      <c r="W11" s="3">
        <v>10</v>
      </c>
      <c r="X11" s="3">
        <v>10</v>
      </c>
      <c r="Y11" s="3">
        <v>10</v>
      </c>
      <c r="Z11" s="3">
        <v>10</v>
      </c>
      <c r="AA11" s="3">
        <v>12</v>
      </c>
      <c r="AB11" s="3">
        <v>10</v>
      </c>
      <c r="AC11" s="66">
        <v>0</v>
      </c>
      <c r="AD11" s="3">
        <v>10</v>
      </c>
      <c r="AE11" s="3">
        <v>12</v>
      </c>
      <c r="AF11" s="3">
        <v>10</v>
      </c>
      <c r="AG11" s="3">
        <v>10</v>
      </c>
      <c r="AH11" s="3">
        <v>10</v>
      </c>
      <c r="AI11" s="3">
        <v>10</v>
      </c>
      <c r="AJ11" s="66">
        <v>0</v>
      </c>
      <c r="AK11" s="66">
        <v>0</v>
      </c>
      <c r="AL11" s="3">
        <v>10</v>
      </c>
      <c r="AM11" s="59">
        <v>5</v>
      </c>
      <c r="AN11" s="3">
        <v>12</v>
      </c>
      <c r="AO11" s="3">
        <v>10</v>
      </c>
      <c r="AP11" s="3">
        <v>12</v>
      </c>
      <c r="AQ11" s="59">
        <v>10</v>
      </c>
      <c r="AR11" s="59">
        <v>6</v>
      </c>
      <c r="AS11" s="3">
        <v>12</v>
      </c>
      <c r="AT11" s="3">
        <v>10</v>
      </c>
      <c r="AU11" s="3">
        <v>12</v>
      </c>
      <c r="AV11" s="66">
        <v>0</v>
      </c>
      <c r="AW11" s="66">
        <v>0</v>
      </c>
      <c r="AX11" s="66">
        <v>0</v>
      </c>
      <c r="AY11" s="66">
        <v>0</v>
      </c>
      <c r="AZ11" s="38">
        <f>SUM(C11:AO11)</f>
        <v>351</v>
      </c>
      <c r="BA11" s="38">
        <f>SUM(AP11:AY11)</f>
        <v>62</v>
      </c>
      <c r="BB11" s="62">
        <f t="shared" si="0"/>
        <v>413</v>
      </c>
      <c r="BC11" s="35"/>
    </row>
    <row r="12" spans="1:55" ht="31.5" customHeight="1">
      <c r="A12" s="49">
        <v>8</v>
      </c>
      <c r="B12" s="50" t="s">
        <v>62</v>
      </c>
      <c r="C12" s="3">
        <v>12</v>
      </c>
      <c r="D12" s="3">
        <v>8</v>
      </c>
      <c r="E12" s="3">
        <v>12</v>
      </c>
      <c r="F12" s="3">
        <v>10</v>
      </c>
      <c r="G12" s="3">
        <v>10</v>
      </c>
      <c r="H12" s="3">
        <v>8</v>
      </c>
      <c r="I12" s="3">
        <v>12</v>
      </c>
      <c r="J12" s="3">
        <v>10</v>
      </c>
      <c r="K12" s="3">
        <v>12</v>
      </c>
      <c r="L12" s="66">
        <v>0</v>
      </c>
      <c r="M12" s="66">
        <v>0</v>
      </c>
      <c r="N12" s="3">
        <v>12</v>
      </c>
      <c r="O12" s="3">
        <v>10</v>
      </c>
      <c r="P12" s="3">
        <v>10</v>
      </c>
      <c r="Q12" s="3">
        <v>12</v>
      </c>
      <c r="R12" s="3">
        <v>10</v>
      </c>
      <c r="S12" s="3">
        <v>12</v>
      </c>
      <c r="T12" s="66">
        <v>0</v>
      </c>
      <c r="U12" s="3">
        <v>10</v>
      </c>
      <c r="V12" s="66">
        <v>0</v>
      </c>
      <c r="W12" s="3">
        <v>10</v>
      </c>
      <c r="X12" s="3">
        <v>10</v>
      </c>
      <c r="Y12" s="3">
        <v>10</v>
      </c>
      <c r="Z12" s="3">
        <v>10</v>
      </c>
      <c r="AA12" s="3">
        <v>12</v>
      </c>
      <c r="AB12" s="3">
        <v>10</v>
      </c>
      <c r="AC12" s="66">
        <v>0</v>
      </c>
      <c r="AD12" s="66">
        <v>0</v>
      </c>
      <c r="AE12" s="66">
        <v>0</v>
      </c>
      <c r="AF12" s="3">
        <v>10</v>
      </c>
      <c r="AG12" s="66">
        <v>0</v>
      </c>
      <c r="AH12" s="3">
        <v>10</v>
      </c>
      <c r="AI12" s="3">
        <v>10</v>
      </c>
      <c r="AJ12" s="3">
        <v>10</v>
      </c>
      <c r="AK12" s="3">
        <v>10</v>
      </c>
      <c r="AL12" s="3">
        <v>10</v>
      </c>
      <c r="AM12" s="66">
        <v>0</v>
      </c>
      <c r="AN12" s="66">
        <v>0</v>
      </c>
      <c r="AO12" s="66">
        <v>0</v>
      </c>
      <c r="AP12" s="3">
        <v>12</v>
      </c>
      <c r="AQ12" s="59">
        <v>10</v>
      </c>
      <c r="AR12" s="3">
        <v>12</v>
      </c>
      <c r="AS12" s="3">
        <v>12</v>
      </c>
      <c r="AT12" s="3">
        <v>10</v>
      </c>
      <c r="AU12" s="3">
        <v>12</v>
      </c>
      <c r="AV12" s="3">
        <v>12</v>
      </c>
      <c r="AW12" s="3">
        <v>12</v>
      </c>
      <c r="AX12" s="59">
        <v>8</v>
      </c>
      <c r="AY12" s="3">
        <v>12</v>
      </c>
      <c r="AZ12" s="38">
        <f>SUM(C12:AO12)</f>
        <v>292</v>
      </c>
      <c r="BA12" s="38">
        <f>SUM(AP12:AY12)</f>
        <v>112</v>
      </c>
      <c r="BB12" s="63">
        <f t="shared" si="0"/>
        <v>404</v>
      </c>
      <c r="BC12" s="35"/>
    </row>
    <row r="13" spans="1:55" ht="33.75" customHeight="1">
      <c r="A13" s="9">
        <v>9</v>
      </c>
      <c r="B13" s="6" t="s">
        <v>55</v>
      </c>
      <c r="C13" s="3">
        <v>12</v>
      </c>
      <c r="D13" s="59">
        <v>4</v>
      </c>
      <c r="E13" s="3">
        <v>12</v>
      </c>
      <c r="F13" s="3">
        <v>10</v>
      </c>
      <c r="G13" s="3">
        <v>10</v>
      </c>
      <c r="H13" s="3">
        <v>8</v>
      </c>
      <c r="I13" s="3">
        <v>12</v>
      </c>
      <c r="J13" s="3">
        <v>10</v>
      </c>
      <c r="K13" s="59">
        <v>6</v>
      </c>
      <c r="L13" s="3">
        <v>10</v>
      </c>
      <c r="M13" s="3">
        <v>10</v>
      </c>
      <c r="N13" s="3">
        <v>12</v>
      </c>
      <c r="O13" s="3">
        <v>10</v>
      </c>
      <c r="P13" s="3">
        <v>10</v>
      </c>
      <c r="Q13" s="3">
        <v>12</v>
      </c>
      <c r="R13" s="3">
        <v>10</v>
      </c>
      <c r="S13" s="3">
        <v>12</v>
      </c>
      <c r="T13" s="3">
        <v>10</v>
      </c>
      <c r="U13" s="3">
        <v>10</v>
      </c>
      <c r="V13" s="3">
        <v>10</v>
      </c>
      <c r="W13" s="3">
        <v>10</v>
      </c>
      <c r="X13" s="3">
        <v>10</v>
      </c>
      <c r="Y13" s="3">
        <v>10</v>
      </c>
      <c r="Z13" s="3">
        <v>10</v>
      </c>
      <c r="AA13" s="3">
        <v>12</v>
      </c>
      <c r="AB13" s="3">
        <v>10</v>
      </c>
      <c r="AC13" s="59">
        <v>5</v>
      </c>
      <c r="AD13" s="3">
        <v>10</v>
      </c>
      <c r="AE13" s="3">
        <v>12</v>
      </c>
      <c r="AF13" s="3">
        <v>10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59">
        <v>5</v>
      </c>
      <c r="AN13" s="3">
        <v>12</v>
      </c>
      <c r="AO13" s="3">
        <v>10</v>
      </c>
      <c r="AP13" s="3">
        <v>12</v>
      </c>
      <c r="AQ13" s="3">
        <v>12</v>
      </c>
      <c r="AR13" s="3">
        <v>12</v>
      </c>
      <c r="AS13" s="3">
        <v>12</v>
      </c>
      <c r="AT13" s="3">
        <v>10</v>
      </c>
      <c r="AU13" s="66">
        <v>0</v>
      </c>
      <c r="AV13" s="66">
        <v>0</v>
      </c>
      <c r="AW13" s="66">
        <v>0</v>
      </c>
      <c r="AX13" s="66">
        <v>0</v>
      </c>
      <c r="AY13" s="66">
        <v>0</v>
      </c>
      <c r="AZ13" s="38">
        <f t="shared" si="1"/>
        <v>326</v>
      </c>
      <c r="BA13" s="38">
        <f t="shared" si="2"/>
        <v>58</v>
      </c>
      <c r="BB13" s="62">
        <f t="shared" si="0"/>
        <v>384</v>
      </c>
      <c r="BC13" s="35"/>
    </row>
    <row r="14" spans="1:55" ht="33.75" customHeight="1">
      <c r="A14" s="9">
        <v>10</v>
      </c>
      <c r="B14" s="6" t="s">
        <v>56</v>
      </c>
      <c r="C14" s="3">
        <v>12</v>
      </c>
      <c r="D14" s="3">
        <v>8</v>
      </c>
      <c r="E14" s="3">
        <v>12</v>
      </c>
      <c r="F14" s="3">
        <v>10</v>
      </c>
      <c r="G14" s="3">
        <v>10</v>
      </c>
      <c r="H14" s="59">
        <v>4</v>
      </c>
      <c r="I14" s="3">
        <v>12</v>
      </c>
      <c r="J14" s="3">
        <v>10</v>
      </c>
      <c r="K14" s="3">
        <v>12</v>
      </c>
      <c r="L14" s="59">
        <v>5</v>
      </c>
      <c r="M14" s="59">
        <v>5</v>
      </c>
      <c r="N14" s="3">
        <v>12</v>
      </c>
      <c r="O14" s="3">
        <v>10</v>
      </c>
      <c r="P14" s="3">
        <v>10</v>
      </c>
      <c r="Q14" s="3">
        <v>12</v>
      </c>
      <c r="R14" s="3">
        <v>10</v>
      </c>
      <c r="S14" s="3">
        <v>12</v>
      </c>
      <c r="T14" s="3">
        <v>10</v>
      </c>
      <c r="U14" s="3">
        <v>10</v>
      </c>
      <c r="V14" s="3">
        <v>10</v>
      </c>
      <c r="W14" s="3">
        <v>10</v>
      </c>
      <c r="X14" s="3">
        <v>10</v>
      </c>
      <c r="Y14" s="3">
        <v>10</v>
      </c>
      <c r="Z14" s="3">
        <v>10</v>
      </c>
      <c r="AA14" s="3">
        <v>12</v>
      </c>
      <c r="AB14" s="3">
        <v>10</v>
      </c>
      <c r="AC14" s="59">
        <v>5</v>
      </c>
      <c r="AD14" s="3">
        <v>10</v>
      </c>
      <c r="AE14" s="3">
        <v>12</v>
      </c>
      <c r="AF14" s="3">
        <v>10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59">
        <v>5</v>
      </c>
      <c r="AN14" s="3">
        <v>12</v>
      </c>
      <c r="AO14" s="3">
        <v>10</v>
      </c>
      <c r="AP14" s="3">
        <v>12</v>
      </c>
      <c r="AQ14" s="3">
        <v>12</v>
      </c>
      <c r="AR14" s="59">
        <v>6</v>
      </c>
      <c r="AS14" s="3">
        <v>12</v>
      </c>
      <c r="AT14" s="3">
        <v>10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38">
        <f t="shared" si="1"/>
        <v>322</v>
      </c>
      <c r="BA14" s="38">
        <f t="shared" si="2"/>
        <v>52</v>
      </c>
      <c r="BB14" s="62">
        <f t="shared" si="0"/>
        <v>374</v>
      </c>
      <c r="BC14" s="35"/>
    </row>
    <row r="15" spans="1:55" ht="36.75" customHeight="1">
      <c r="A15" s="9">
        <v>11</v>
      </c>
      <c r="B15" s="6" t="s">
        <v>58</v>
      </c>
      <c r="C15" s="3">
        <v>12</v>
      </c>
      <c r="D15" s="3">
        <v>8</v>
      </c>
      <c r="E15" s="3">
        <v>12</v>
      </c>
      <c r="F15" s="3">
        <v>10</v>
      </c>
      <c r="G15" s="3">
        <v>10</v>
      </c>
      <c r="H15" s="59">
        <v>4</v>
      </c>
      <c r="I15" s="59">
        <v>6</v>
      </c>
      <c r="J15" s="66">
        <v>0</v>
      </c>
      <c r="K15" s="66">
        <v>0</v>
      </c>
      <c r="L15" s="66">
        <v>0</v>
      </c>
      <c r="M15" s="66">
        <v>0</v>
      </c>
      <c r="N15" s="3">
        <v>12</v>
      </c>
      <c r="O15" s="3">
        <v>10</v>
      </c>
      <c r="P15" s="3">
        <v>10</v>
      </c>
      <c r="Q15" s="3">
        <v>12</v>
      </c>
      <c r="R15" s="3">
        <v>10</v>
      </c>
      <c r="S15" s="3">
        <v>12</v>
      </c>
      <c r="T15" s="3">
        <v>10</v>
      </c>
      <c r="U15" s="59">
        <v>5</v>
      </c>
      <c r="V15" s="3">
        <v>10</v>
      </c>
      <c r="W15" s="3">
        <v>10</v>
      </c>
      <c r="X15" s="3">
        <v>10</v>
      </c>
      <c r="Y15" s="3">
        <v>10</v>
      </c>
      <c r="Z15" s="66">
        <v>0</v>
      </c>
      <c r="AA15" s="3">
        <v>12</v>
      </c>
      <c r="AB15" s="3">
        <v>10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3">
        <v>10</v>
      </c>
      <c r="AK15" s="3">
        <v>10</v>
      </c>
      <c r="AL15" s="3">
        <v>10</v>
      </c>
      <c r="AM15" s="3">
        <v>10</v>
      </c>
      <c r="AN15" s="3">
        <v>12</v>
      </c>
      <c r="AO15" s="3">
        <v>10</v>
      </c>
      <c r="AP15" s="3">
        <v>12</v>
      </c>
      <c r="AQ15" s="3">
        <v>12</v>
      </c>
      <c r="AR15" s="3">
        <v>12</v>
      </c>
      <c r="AS15" s="66">
        <v>0</v>
      </c>
      <c r="AT15" s="3">
        <v>10</v>
      </c>
      <c r="AU15" s="3">
        <v>12</v>
      </c>
      <c r="AV15" s="3">
        <v>12</v>
      </c>
      <c r="AW15" s="3">
        <v>12</v>
      </c>
      <c r="AX15" s="59">
        <v>10</v>
      </c>
      <c r="AY15" s="3">
        <v>12</v>
      </c>
      <c r="AZ15" s="38">
        <f t="shared" si="1"/>
        <v>267</v>
      </c>
      <c r="BA15" s="38">
        <f t="shared" si="2"/>
        <v>104</v>
      </c>
      <c r="BB15" s="62">
        <f t="shared" si="0"/>
        <v>371</v>
      </c>
      <c r="BC15" s="35"/>
    </row>
    <row r="16" spans="1:55" ht="36.75" customHeight="1">
      <c r="A16" s="49">
        <v>12</v>
      </c>
      <c r="B16" s="50" t="s">
        <v>61</v>
      </c>
      <c r="C16" s="3">
        <v>12</v>
      </c>
      <c r="D16" s="3">
        <v>8</v>
      </c>
      <c r="E16" s="3">
        <v>12</v>
      </c>
      <c r="F16" s="3">
        <v>10</v>
      </c>
      <c r="G16" s="3">
        <v>10</v>
      </c>
      <c r="H16" s="59">
        <v>4</v>
      </c>
      <c r="I16" s="59">
        <v>6</v>
      </c>
      <c r="J16" s="66">
        <v>0</v>
      </c>
      <c r="K16" s="66">
        <v>0</v>
      </c>
      <c r="L16" s="66">
        <v>0</v>
      </c>
      <c r="M16" s="66">
        <v>0</v>
      </c>
      <c r="N16" s="3">
        <v>12</v>
      </c>
      <c r="O16" s="3">
        <v>10</v>
      </c>
      <c r="P16" s="3">
        <v>10</v>
      </c>
      <c r="Q16" s="3">
        <v>12</v>
      </c>
      <c r="R16" s="3">
        <v>10</v>
      </c>
      <c r="S16" s="3">
        <v>12</v>
      </c>
      <c r="T16" s="3">
        <v>10</v>
      </c>
      <c r="U16" s="59">
        <v>5</v>
      </c>
      <c r="V16" s="3">
        <v>10</v>
      </c>
      <c r="W16" s="3">
        <v>10</v>
      </c>
      <c r="X16" s="3">
        <v>10</v>
      </c>
      <c r="Y16" s="3">
        <v>10</v>
      </c>
      <c r="Z16" s="3">
        <v>0</v>
      </c>
      <c r="AA16" s="3">
        <v>12</v>
      </c>
      <c r="AB16" s="3">
        <v>10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3">
        <v>10</v>
      </c>
      <c r="AK16" s="3">
        <v>10</v>
      </c>
      <c r="AL16" s="3">
        <v>10</v>
      </c>
      <c r="AM16" s="66">
        <v>0</v>
      </c>
      <c r="AN16" s="66">
        <v>0</v>
      </c>
      <c r="AO16" s="66">
        <v>0</v>
      </c>
      <c r="AP16" s="3">
        <v>12</v>
      </c>
      <c r="AQ16" s="3">
        <v>12</v>
      </c>
      <c r="AR16" s="3">
        <v>12</v>
      </c>
      <c r="AS16" s="66">
        <v>0</v>
      </c>
      <c r="AT16" s="3">
        <v>10</v>
      </c>
      <c r="AU16" s="3">
        <v>12</v>
      </c>
      <c r="AV16" s="3">
        <v>12</v>
      </c>
      <c r="AW16" s="3">
        <v>12</v>
      </c>
      <c r="AX16" s="59">
        <v>10</v>
      </c>
      <c r="AY16" s="3">
        <v>12</v>
      </c>
      <c r="AZ16" s="38">
        <f>SUM(C16:AO16)</f>
        <v>235</v>
      </c>
      <c r="BA16" s="38">
        <f>SUM(AP16:AY16)</f>
        <v>104</v>
      </c>
      <c r="BB16" s="63">
        <f t="shared" si="0"/>
        <v>339</v>
      </c>
      <c r="BC16" s="35"/>
    </row>
    <row r="17" spans="1:55" ht="27.75" customHeight="1">
      <c r="A17" s="26">
        <v>13</v>
      </c>
      <c r="B17" s="27" t="s">
        <v>59</v>
      </c>
      <c r="C17" s="3">
        <v>12</v>
      </c>
      <c r="D17" s="3">
        <v>8</v>
      </c>
      <c r="E17" s="3">
        <v>12</v>
      </c>
      <c r="F17" s="3">
        <v>10</v>
      </c>
      <c r="G17" s="3">
        <v>10</v>
      </c>
      <c r="H17" s="59">
        <v>4</v>
      </c>
      <c r="I17" s="3">
        <v>12</v>
      </c>
      <c r="J17" s="3">
        <v>10</v>
      </c>
      <c r="K17" s="3">
        <v>12</v>
      </c>
      <c r="L17" s="3">
        <v>10</v>
      </c>
      <c r="M17" s="3">
        <v>10</v>
      </c>
      <c r="N17" s="3">
        <v>12</v>
      </c>
      <c r="O17" s="3">
        <v>10</v>
      </c>
      <c r="P17" s="3">
        <v>10</v>
      </c>
      <c r="Q17" s="3">
        <v>12</v>
      </c>
      <c r="R17" s="3">
        <v>10</v>
      </c>
      <c r="S17" s="3">
        <v>12</v>
      </c>
      <c r="T17" s="3">
        <v>10</v>
      </c>
      <c r="U17" s="59">
        <v>5</v>
      </c>
      <c r="V17" s="3">
        <v>10</v>
      </c>
      <c r="W17" s="3">
        <v>10</v>
      </c>
      <c r="X17" s="3">
        <v>10</v>
      </c>
      <c r="Y17" s="66">
        <v>0</v>
      </c>
      <c r="Z17" s="66">
        <v>0</v>
      </c>
      <c r="AA17" s="66">
        <v>0</v>
      </c>
      <c r="AB17" s="66">
        <v>0</v>
      </c>
      <c r="AC17" s="59">
        <v>5</v>
      </c>
      <c r="AD17" s="3">
        <v>10</v>
      </c>
      <c r="AE17" s="3">
        <v>12</v>
      </c>
      <c r="AF17" s="3">
        <v>10</v>
      </c>
      <c r="AG17" s="66">
        <v>0</v>
      </c>
      <c r="AH17" s="66">
        <v>0</v>
      </c>
      <c r="AI17" s="3">
        <v>10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3">
        <v>12</v>
      </c>
      <c r="AQ17" s="59">
        <v>10</v>
      </c>
      <c r="AR17" s="66">
        <v>0</v>
      </c>
      <c r="AS17" s="3">
        <v>12</v>
      </c>
      <c r="AT17" s="3">
        <v>10</v>
      </c>
      <c r="AU17" s="3">
        <v>12</v>
      </c>
      <c r="AV17" s="66">
        <v>0</v>
      </c>
      <c r="AW17" s="66">
        <v>0</v>
      </c>
      <c r="AX17" s="66">
        <v>0</v>
      </c>
      <c r="AY17" s="66">
        <v>0</v>
      </c>
      <c r="AZ17" s="38">
        <f t="shared" si="1"/>
        <v>268</v>
      </c>
      <c r="BA17" s="38">
        <f t="shared" si="2"/>
        <v>56</v>
      </c>
      <c r="BB17" s="62">
        <f t="shared" si="0"/>
        <v>324</v>
      </c>
      <c r="BC17" s="35"/>
    </row>
    <row r="18" spans="1:55" ht="27.75" customHeight="1">
      <c r="A18" s="34">
        <v>14</v>
      </c>
      <c r="B18" s="6" t="s">
        <v>63</v>
      </c>
      <c r="C18" s="3">
        <v>12</v>
      </c>
      <c r="D18" s="3">
        <v>8</v>
      </c>
      <c r="E18" s="3">
        <v>12</v>
      </c>
      <c r="F18" s="3">
        <v>10</v>
      </c>
      <c r="G18" s="3">
        <v>10</v>
      </c>
      <c r="H18" s="59">
        <v>4</v>
      </c>
      <c r="I18" s="3">
        <v>12</v>
      </c>
      <c r="J18" s="3">
        <v>10</v>
      </c>
      <c r="K18" s="3">
        <v>12</v>
      </c>
      <c r="L18" s="59">
        <v>5</v>
      </c>
      <c r="M18" s="3">
        <v>10</v>
      </c>
      <c r="N18" s="3">
        <v>12</v>
      </c>
      <c r="O18" s="3">
        <v>10</v>
      </c>
      <c r="P18" s="3">
        <v>10</v>
      </c>
      <c r="Q18" s="66">
        <v>0</v>
      </c>
      <c r="R18" s="3">
        <v>10</v>
      </c>
      <c r="S18" s="3">
        <v>12</v>
      </c>
      <c r="T18" s="3">
        <v>10</v>
      </c>
      <c r="U18" s="59">
        <v>5</v>
      </c>
      <c r="V18" s="3">
        <v>10</v>
      </c>
      <c r="W18" s="3">
        <v>10</v>
      </c>
      <c r="X18" s="3">
        <v>10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3">
        <v>12</v>
      </c>
      <c r="AF18" s="3">
        <v>10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3">
        <v>12</v>
      </c>
      <c r="AO18" s="3">
        <v>10</v>
      </c>
      <c r="AP18" s="3">
        <v>12</v>
      </c>
      <c r="AQ18" s="59">
        <v>10</v>
      </c>
      <c r="AR18" s="3">
        <v>12</v>
      </c>
      <c r="AS18" s="3">
        <v>12</v>
      </c>
      <c r="AT18" s="3">
        <v>10</v>
      </c>
      <c r="AU18" s="66">
        <v>0</v>
      </c>
      <c r="AV18" s="66">
        <v>0</v>
      </c>
      <c r="AW18" s="66">
        <v>0</v>
      </c>
      <c r="AX18" s="66">
        <v>0</v>
      </c>
      <c r="AY18" s="66">
        <v>0</v>
      </c>
      <c r="AZ18" s="38">
        <f>SUM(C18:AO18)</f>
        <v>248</v>
      </c>
      <c r="BA18" s="38">
        <f>SUM(AP18:AY18)</f>
        <v>56</v>
      </c>
      <c r="BB18" s="63">
        <f t="shared" si="0"/>
        <v>304</v>
      </c>
      <c r="BC18" s="35"/>
    </row>
    <row r="19" spans="1:55" ht="27.75" customHeight="1">
      <c r="A19" s="34">
        <v>15</v>
      </c>
      <c r="B19" s="50" t="s">
        <v>64</v>
      </c>
      <c r="C19" s="59">
        <v>6</v>
      </c>
      <c r="D19" s="59">
        <v>4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59">
        <v>5</v>
      </c>
      <c r="M19" s="3">
        <v>10</v>
      </c>
      <c r="N19" s="3">
        <v>12</v>
      </c>
      <c r="O19" s="66">
        <v>0</v>
      </c>
      <c r="P19" s="66">
        <v>0</v>
      </c>
      <c r="Q19" s="66">
        <v>0</v>
      </c>
      <c r="R19" s="66">
        <v>0</v>
      </c>
      <c r="S19" s="3">
        <v>12</v>
      </c>
      <c r="T19" s="66">
        <v>0</v>
      </c>
      <c r="U19" s="66">
        <v>0</v>
      </c>
      <c r="V19" s="3">
        <v>10</v>
      </c>
      <c r="W19" s="3">
        <v>10</v>
      </c>
      <c r="X19" s="3">
        <v>10</v>
      </c>
      <c r="Y19" s="3">
        <v>10</v>
      </c>
      <c r="Z19" s="3">
        <v>10</v>
      </c>
      <c r="AA19" s="3">
        <v>12</v>
      </c>
      <c r="AB19" s="66">
        <v>0</v>
      </c>
      <c r="AC19" s="3">
        <v>10</v>
      </c>
      <c r="AD19" s="59">
        <v>5</v>
      </c>
      <c r="AE19" s="3">
        <v>12</v>
      </c>
      <c r="AF19" s="3">
        <v>10</v>
      </c>
      <c r="AG19" s="66">
        <v>0</v>
      </c>
      <c r="AH19" s="3">
        <v>10</v>
      </c>
      <c r="AI19" s="3">
        <v>10</v>
      </c>
      <c r="AJ19" s="3">
        <v>10</v>
      </c>
      <c r="AK19" s="3">
        <v>10</v>
      </c>
      <c r="AL19" s="3">
        <v>10</v>
      </c>
      <c r="AM19" s="3">
        <v>10</v>
      </c>
      <c r="AN19" s="3">
        <v>12</v>
      </c>
      <c r="AO19" s="3">
        <v>10</v>
      </c>
      <c r="AP19" s="66">
        <v>0</v>
      </c>
      <c r="AQ19" s="66">
        <v>0</v>
      </c>
      <c r="AR19" s="59">
        <v>6</v>
      </c>
      <c r="AS19" s="66">
        <v>0</v>
      </c>
      <c r="AT19" s="3">
        <v>10</v>
      </c>
      <c r="AU19" s="3">
        <v>12</v>
      </c>
      <c r="AV19" s="3">
        <v>12</v>
      </c>
      <c r="AW19" s="3">
        <v>12</v>
      </c>
      <c r="AX19" s="59">
        <v>10</v>
      </c>
      <c r="AY19" s="59">
        <v>10</v>
      </c>
      <c r="AZ19" s="38">
        <f>SUM(C19:AO19)</f>
        <v>230</v>
      </c>
      <c r="BA19" s="38">
        <f>SUM(AP19:AY19)</f>
        <v>72</v>
      </c>
      <c r="BB19" s="63">
        <f t="shared" si="0"/>
        <v>302</v>
      </c>
      <c r="BC19" s="35"/>
    </row>
    <row r="20" spans="1:55" ht="27.75" customHeight="1">
      <c r="A20" s="9">
        <v>16</v>
      </c>
      <c r="B20" s="6" t="s">
        <v>68</v>
      </c>
      <c r="C20" s="3">
        <v>12</v>
      </c>
      <c r="D20" s="3">
        <v>8</v>
      </c>
      <c r="E20" s="3">
        <v>12</v>
      </c>
      <c r="F20" s="3">
        <v>10</v>
      </c>
      <c r="G20" s="3">
        <v>10</v>
      </c>
      <c r="H20" s="59">
        <v>4</v>
      </c>
      <c r="I20" s="3">
        <v>12</v>
      </c>
      <c r="J20" s="3">
        <v>10</v>
      </c>
      <c r="K20" s="59">
        <v>6</v>
      </c>
      <c r="L20" s="59">
        <v>5</v>
      </c>
      <c r="M20" s="3">
        <v>10</v>
      </c>
      <c r="N20" s="3">
        <v>12</v>
      </c>
      <c r="O20" s="3">
        <v>10</v>
      </c>
      <c r="P20" s="3">
        <v>10</v>
      </c>
      <c r="Q20" s="66">
        <v>0</v>
      </c>
      <c r="R20" s="3">
        <v>10</v>
      </c>
      <c r="S20" s="3">
        <v>12</v>
      </c>
      <c r="T20" s="3">
        <v>10</v>
      </c>
      <c r="U20" s="59">
        <v>5</v>
      </c>
      <c r="V20" s="3">
        <v>10</v>
      </c>
      <c r="W20" s="3">
        <v>10</v>
      </c>
      <c r="X20" s="3">
        <v>10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3">
        <v>12</v>
      </c>
      <c r="AF20" s="3">
        <v>10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3">
        <v>12</v>
      </c>
      <c r="AO20" s="3">
        <v>10</v>
      </c>
      <c r="AP20" s="3">
        <v>12</v>
      </c>
      <c r="AQ20" s="59">
        <v>10</v>
      </c>
      <c r="AR20" s="3">
        <v>12</v>
      </c>
      <c r="AS20" s="3">
        <v>12</v>
      </c>
      <c r="AT20" s="3">
        <v>10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38">
        <f>SUM(C20:AO20)</f>
        <v>242</v>
      </c>
      <c r="BA20" s="38">
        <f>SUM(AP20:AY20)</f>
        <v>56</v>
      </c>
      <c r="BB20" s="62">
        <f t="shared" si="0"/>
        <v>298</v>
      </c>
      <c r="BC20" s="35"/>
    </row>
    <row r="21" spans="1:55" ht="27.75" customHeight="1">
      <c r="A21" s="49">
        <v>17</v>
      </c>
      <c r="B21" s="50" t="s">
        <v>65</v>
      </c>
      <c r="C21" s="3">
        <v>12</v>
      </c>
      <c r="D21" s="3">
        <v>8</v>
      </c>
      <c r="E21" s="59">
        <v>6</v>
      </c>
      <c r="F21" s="3">
        <v>10</v>
      </c>
      <c r="G21" s="3">
        <v>10</v>
      </c>
      <c r="H21" s="59">
        <v>4</v>
      </c>
      <c r="I21" s="3">
        <v>12</v>
      </c>
      <c r="J21" s="3">
        <v>10</v>
      </c>
      <c r="K21" s="59">
        <v>6</v>
      </c>
      <c r="L21" s="3">
        <v>10</v>
      </c>
      <c r="M21" s="3">
        <v>10</v>
      </c>
      <c r="N21" s="3">
        <v>12</v>
      </c>
      <c r="O21" s="3">
        <v>10</v>
      </c>
      <c r="P21" s="3">
        <v>10</v>
      </c>
      <c r="Q21" s="3">
        <v>12</v>
      </c>
      <c r="R21" s="3">
        <v>10</v>
      </c>
      <c r="S21" s="3">
        <v>12</v>
      </c>
      <c r="T21" s="3">
        <v>10</v>
      </c>
      <c r="U21" s="3">
        <v>10</v>
      </c>
      <c r="V21" s="3">
        <v>10</v>
      </c>
      <c r="W21" s="3">
        <v>10</v>
      </c>
      <c r="X21" s="3">
        <v>10</v>
      </c>
      <c r="Y21" s="59">
        <v>5</v>
      </c>
      <c r="Z21" s="3">
        <v>10</v>
      </c>
      <c r="AA21" s="59">
        <v>6</v>
      </c>
      <c r="AB21" s="3">
        <v>10</v>
      </c>
      <c r="AC21" s="59">
        <v>5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3">
        <v>12</v>
      </c>
      <c r="AQ21" s="59">
        <v>8</v>
      </c>
      <c r="AR21" s="3">
        <v>12</v>
      </c>
      <c r="AS21" s="3">
        <v>12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v>0</v>
      </c>
      <c r="AZ21" s="38">
        <f>SUM(C21:AO21)</f>
        <v>250</v>
      </c>
      <c r="BA21" s="38">
        <f>SUM(AP21:AY21)</f>
        <v>44</v>
      </c>
      <c r="BB21" s="63">
        <f t="shared" si="0"/>
        <v>294</v>
      </c>
      <c r="BC21" s="35"/>
    </row>
    <row r="22" spans="1:55" ht="35.25" customHeight="1">
      <c r="A22" s="34">
        <v>18</v>
      </c>
      <c r="B22" s="6" t="s">
        <v>60</v>
      </c>
      <c r="C22" s="3">
        <v>12</v>
      </c>
      <c r="D22" s="66">
        <v>0</v>
      </c>
      <c r="E22" s="66">
        <v>0</v>
      </c>
      <c r="F22" s="3">
        <v>10</v>
      </c>
      <c r="G22" s="3">
        <v>10</v>
      </c>
      <c r="H22" s="59">
        <v>4</v>
      </c>
      <c r="I22" s="66">
        <v>0</v>
      </c>
      <c r="J22" s="66">
        <v>0</v>
      </c>
      <c r="K22" s="3">
        <v>12</v>
      </c>
      <c r="L22" s="59">
        <v>5</v>
      </c>
      <c r="M22" s="66">
        <v>0</v>
      </c>
      <c r="N22" s="3">
        <v>12</v>
      </c>
      <c r="O22" s="3">
        <v>10</v>
      </c>
      <c r="P22" s="3">
        <v>10</v>
      </c>
      <c r="Q22" s="3">
        <v>12</v>
      </c>
      <c r="R22" s="3">
        <v>10</v>
      </c>
      <c r="S22" s="3">
        <v>12</v>
      </c>
      <c r="T22" s="3">
        <v>10</v>
      </c>
      <c r="U22" s="3">
        <v>10</v>
      </c>
      <c r="V22" s="3">
        <v>10</v>
      </c>
      <c r="W22" s="3">
        <v>10</v>
      </c>
      <c r="X22" s="3">
        <v>10</v>
      </c>
      <c r="Y22" s="3">
        <v>10</v>
      </c>
      <c r="Z22" s="3">
        <v>10</v>
      </c>
      <c r="AA22" s="3">
        <v>12</v>
      </c>
      <c r="AB22" s="3">
        <v>10</v>
      </c>
      <c r="AC22" s="59">
        <v>5</v>
      </c>
      <c r="AD22" s="3">
        <v>10</v>
      </c>
      <c r="AE22" s="3">
        <v>12</v>
      </c>
      <c r="AF22" s="3">
        <v>10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59">
        <v>5</v>
      </c>
      <c r="AN22" s="3">
        <v>12</v>
      </c>
      <c r="AO22" s="3">
        <v>10</v>
      </c>
      <c r="AP22" s="66">
        <v>0</v>
      </c>
      <c r="AQ22" s="66">
        <v>0</v>
      </c>
      <c r="AR22" s="59">
        <v>6</v>
      </c>
      <c r="AS22" s="3">
        <v>12</v>
      </c>
      <c r="AT22" s="66">
        <v>0</v>
      </c>
      <c r="AU22" s="66">
        <v>0</v>
      </c>
      <c r="AV22" s="66">
        <v>0</v>
      </c>
      <c r="AW22" s="66">
        <v>0</v>
      </c>
      <c r="AX22" s="66">
        <v>0</v>
      </c>
      <c r="AY22" s="66">
        <v>0</v>
      </c>
      <c r="AZ22" s="38">
        <f t="shared" si="1"/>
        <v>275</v>
      </c>
      <c r="BA22" s="38">
        <f t="shared" si="2"/>
        <v>18</v>
      </c>
      <c r="BB22" s="62">
        <f t="shared" si="0"/>
        <v>293</v>
      </c>
      <c r="BC22" s="35"/>
    </row>
    <row r="23" spans="1:55" ht="35.25" customHeight="1">
      <c r="A23" s="34">
        <v>19</v>
      </c>
      <c r="B23" s="6" t="s">
        <v>67</v>
      </c>
      <c r="C23" s="3">
        <v>12</v>
      </c>
      <c r="D23" s="59">
        <v>4</v>
      </c>
      <c r="E23" s="66">
        <v>0</v>
      </c>
      <c r="F23" s="3">
        <v>10</v>
      </c>
      <c r="G23" s="66">
        <v>0</v>
      </c>
      <c r="H23" s="3">
        <v>8</v>
      </c>
      <c r="I23" s="3">
        <v>12</v>
      </c>
      <c r="J23" s="3">
        <v>10</v>
      </c>
      <c r="K23" s="3">
        <v>12</v>
      </c>
      <c r="L23" s="3">
        <v>10</v>
      </c>
      <c r="M23" s="3">
        <v>10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3">
        <v>12</v>
      </c>
      <c r="AB23" s="3">
        <v>10</v>
      </c>
      <c r="AC23" s="66">
        <v>0</v>
      </c>
      <c r="AD23" s="3">
        <v>10</v>
      </c>
      <c r="AE23" s="3">
        <v>12</v>
      </c>
      <c r="AF23" s="3">
        <v>10</v>
      </c>
      <c r="AG23" s="66">
        <v>0</v>
      </c>
      <c r="AH23" s="66">
        <v>0</v>
      </c>
      <c r="AI23" s="66">
        <v>0</v>
      </c>
      <c r="AJ23" s="3">
        <v>10</v>
      </c>
      <c r="AK23" s="3">
        <v>10</v>
      </c>
      <c r="AL23" s="3">
        <v>10</v>
      </c>
      <c r="AM23" s="66">
        <v>0</v>
      </c>
      <c r="AN23" s="66">
        <v>0</v>
      </c>
      <c r="AO23" s="3">
        <v>10</v>
      </c>
      <c r="AP23" s="3">
        <v>12</v>
      </c>
      <c r="AQ23" s="59">
        <v>10</v>
      </c>
      <c r="AR23" s="3">
        <v>12</v>
      </c>
      <c r="AS23" s="3">
        <v>12</v>
      </c>
      <c r="AT23" s="66">
        <v>0</v>
      </c>
      <c r="AU23" s="3">
        <v>12</v>
      </c>
      <c r="AV23" s="3">
        <v>12</v>
      </c>
      <c r="AW23" s="3">
        <v>12</v>
      </c>
      <c r="AX23" s="59">
        <v>10</v>
      </c>
      <c r="AY23" s="3">
        <v>12</v>
      </c>
      <c r="AZ23" s="38">
        <f>SUM(C23:AO23)</f>
        <v>182</v>
      </c>
      <c r="BA23" s="38">
        <f>SUM(AP23:AY23)</f>
        <v>104</v>
      </c>
      <c r="BB23" s="62">
        <f t="shared" si="0"/>
        <v>286</v>
      </c>
      <c r="BC23" s="35"/>
    </row>
    <row r="24" spans="1:55" ht="33.75" customHeight="1">
      <c r="A24" s="49">
        <v>20</v>
      </c>
      <c r="B24" s="50" t="s">
        <v>66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3">
        <v>10</v>
      </c>
      <c r="W24" s="3">
        <v>10</v>
      </c>
      <c r="X24" s="3">
        <v>10</v>
      </c>
      <c r="Y24" s="3">
        <v>10</v>
      </c>
      <c r="Z24" s="3">
        <v>10</v>
      </c>
      <c r="AA24" s="59">
        <v>6</v>
      </c>
      <c r="AB24" s="3">
        <v>10</v>
      </c>
      <c r="AC24" s="3">
        <v>10</v>
      </c>
      <c r="AD24" s="59">
        <v>5</v>
      </c>
      <c r="AE24" s="3">
        <v>12</v>
      </c>
      <c r="AF24" s="3">
        <v>10</v>
      </c>
      <c r="AG24" s="3">
        <v>10</v>
      </c>
      <c r="AH24" s="3">
        <v>10</v>
      </c>
      <c r="AI24" s="3">
        <v>10</v>
      </c>
      <c r="AJ24" s="59">
        <v>5</v>
      </c>
      <c r="AK24" s="3">
        <v>10</v>
      </c>
      <c r="AL24" s="3">
        <v>10</v>
      </c>
      <c r="AM24" s="59">
        <v>5</v>
      </c>
      <c r="AN24" s="3">
        <v>12</v>
      </c>
      <c r="AO24" s="3">
        <v>10</v>
      </c>
      <c r="AP24" s="66">
        <v>0</v>
      </c>
      <c r="AQ24" s="66">
        <v>0</v>
      </c>
      <c r="AR24" s="66">
        <v>0</v>
      </c>
      <c r="AS24" s="3">
        <v>12</v>
      </c>
      <c r="AT24" s="66">
        <v>0</v>
      </c>
      <c r="AU24" s="3">
        <v>12</v>
      </c>
      <c r="AV24" s="3">
        <v>12</v>
      </c>
      <c r="AW24" s="3">
        <v>12</v>
      </c>
      <c r="AX24" s="3">
        <v>12</v>
      </c>
      <c r="AY24" s="3">
        <v>12</v>
      </c>
      <c r="AZ24" s="38">
        <f t="shared" si="1"/>
        <v>185</v>
      </c>
      <c r="BA24" s="38">
        <f t="shared" si="2"/>
        <v>72</v>
      </c>
      <c r="BB24" s="63">
        <f t="shared" si="0"/>
        <v>257</v>
      </c>
      <c r="BC24" s="35"/>
    </row>
    <row r="25" spans="1:55" ht="31.5" customHeight="1" thickBot="1">
      <c r="A25" s="10">
        <v>21</v>
      </c>
      <c r="B25" s="16" t="s">
        <v>69</v>
      </c>
      <c r="C25" s="4">
        <v>12</v>
      </c>
      <c r="D25" s="67">
        <v>4</v>
      </c>
      <c r="E25" s="67">
        <v>6</v>
      </c>
      <c r="F25" s="4">
        <v>10</v>
      </c>
      <c r="G25" s="4">
        <v>10</v>
      </c>
      <c r="H25" s="67">
        <v>4</v>
      </c>
      <c r="I25" s="4">
        <v>12</v>
      </c>
      <c r="J25" s="4">
        <v>10</v>
      </c>
      <c r="K25" s="4">
        <v>12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4">
        <v>10</v>
      </c>
      <c r="V25" s="4">
        <v>10</v>
      </c>
      <c r="W25" s="4">
        <v>10</v>
      </c>
      <c r="X25" s="4">
        <v>10</v>
      </c>
      <c r="Y25" s="67">
        <v>5</v>
      </c>
      <c r="Z25" s="4">
        <v>10</v>
      </c>
      <c r="AA25" s="4">
        <v>12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4">
        <v>10</v>
      </c>
      <c r="AK25" s="4">
        <v>10</v>
      </c>
      <c r="AL25" s="4">
        <v>10</v>
      </c>
      <c r="AM25" s="4">
        <v>10</v>
      </c>
      <c r="AN25" s="4">
        <v>12</v>
      </c>
      <c r="AO25" s="4">
        <v>10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4">
        <f t="shared" si="1"/>
        <v>209</v>
      </c>
      <c r="BA25" s="64">
        <f t="shared" si="2"/>
        <v>0</v>
      </c>
      <c r="BB25" s="65">
        <f t="shared" si="0"/>
        <v>209</v>
      </c>
      <c r="BC25" s="35"/>
    </row>
    <row r="26" spans="1:54" s="1" customFormat="1" ht="32.25" customHeight="1">
      <c r="A26" s="30"/>
      <c r="B26" s="29" t="s">
        <v>70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1"/>
      <c r="BA26" s="31"/>
      <c r="BB26" s="31"/>
    </row>
    <row r="27" spans="1:54" s="1" customFormat="1" ht="40.5" customHeight="1">
      <c r="A27" s="30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31"/>
      <c r="BA27" s="31"/>
      <c r="BB27" s="31"/>
    </row>
    <row r="28" spans="1:54" s="1" customFormat="1" ht="30" customHeight="1">
      <c r="A28" s="30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31"/>
      <c r="BA28" s="31"/>
      <c r="BB28" s="31"/>
    </row>
    <row r="29" spans="1:54" s="1" customFormat="1" ht="39.75" customHeight="1">
      <c r="A29" s="30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31"/>
      <c r="BA29" s="31"/>
      <c r="BB29" s="31"/>
    </row>
    <row r="30" spans="1:46" ht="29.25" customHeight="1">
      <c r="A30" s="30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32"/>
      <c r="AR30" s="1"/>
      <c r="AS30" s="33"/>
      <c r="AT30" s="1"/>
    </row>
    <row r="31" ht="38.25" customHeight="1"/>
  </sheetData>
  <sheetProtection/>
  <mergeCells count="2">
    <mergeCell ref="AZ1:AZ2"/>
    <mergeCell ref="BB1:BB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parkverseny 2023
SZOSE túravezető tanfolyamos hallgatók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2023-03-21T21:58:40Z</dcterms:modified>
  <cp:category/>
  <cp:version/>
  <cp:contentType/>
  <cp:contentStatus/>
  <cp:revision>1</cp:revision>
</cp:coreProperties>
</file>